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/Shared Documents/2023 1Q/Web File (Excel)/"/>
    </mc:Choice>
  </mc:AlternateContent>
  <xr:revisionPtr revIDLastSave="149" documentId="13_ncr:1_{E296C8BD-C6D1-455A-B330-590880B1D295}" xr6:coauthVersionLast="47" xr6:coauthVersionMax="47" xr10:uidLastSave="{B616C860-C57E-4FE7-A031-EDB741F568A1}"/>
  <bookViews>
    <workbookView xWindow="-120" yWindow="-120" windowWidth="29040" windowHeight="15840" tabRatio="785" activeTab="7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9" r:id="rId5"/>
    <sheet name="Segments underlying" sheetId="11" r:id="rId6"/>
    <sheet name="Order backlog, phasing" sheetId="14" r:id="rId7"/>
    <sheet name="Energy Transition" sheetId="12" r:id="rId8"/>
  </sheets>
  <definedNames>
    <definedName name="_xlnm.Print_Area" localSheetId="2">'Balance sheet'!$A$1:$K$51</definedName>
    <definedName name="_xlnm.Print_Area" localSheetId="3">Cashflow!$A$1:$M$32</definedName>
    <definedName name="_xlnm.Print_Area" localSheetId="7">'Energy Transition'!$A$1:$M$19</definedName>
    <definedName name="_xlnm.Print_Area" localSheetId="1">'Income statement'!$A$1:$M$31</definedName>
    <definedName name="_xlnm.Print_Area" localSheetId="6">'Order backlog, phasing'!$A$1:$I$11</definedName>
    <definedName name="_xlnm.Print_Area" localSheetId="4">Segments!$A$1:$M$62</definedName>
    <definedName name="_xlnm.Print_Area" localSheetId="5">'Segments underlying'!$A$1:$M$30</definedName>
    <definedName name="_xlnm.Print_Area" localSheetId="0">'Special items'!$A$1:$M$13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4" l="1"/>
</calcChain>
</file>

<file path=xl/sharedStrings.xml><?xml version="1.0" encoding="utf-8"?>
<sst xmlns="http://schemas.openxmlformats.org/spreadsheetml/2006/main" count="443" uniqueCount="132">
  <si>
    <t>NOK million</t>
  </si>
  <si>
    <t>Special items (EBITDA)</t>
  </si>
  <si>
    <t>Restructuring</t>
  </si>
  <si>
    <t>Non-qualifying hedges</t>
  </si>
  <si>
    <t>Total special items EBITDA</t>
  </si>
  <si>
    <t>Special items (EBIT)</t>
  </si>
  <si>
    <t>Impairments</t>
  </si>
  <si>
    <t>EBITDA</t>
  </si>
  <si>
    <t>EBITDA margin</t>
  </si>
  <si>
    <t>EBIT</t>
  </si>
  <si>
    <t>EBIT margin</t>
  </si>
  <si>
    <t>NCOA</t>
  </si>
  <si>
    <t>Order intake</t>
  </si>
  <si>
    <t>Order backlog</t>
  </si>
  <si>
    <t>Income statement consolidated</t>
  </si>
  <si>
    <t>Revenue</t>
  </si>
  <si>
    <t>Operating expenses</t>
  </si>
  <si>
    <t>Of which related to hedging</t>
  </si>
  <si>
    <t>Depreciation and amortization</t>
  </si>
  <si>
    <t>Impairment</t>
  </si>
  <si>
    <t>Net interest cost</t>
  </si>
  <si>
    <t>Net income (loss) before tax</t>
  </si>
  <si>
    <t>Income tax</t>
  </si>
  <si>
    <t>Net income (loss) for the period</t>
  </si>
  <si>
    <t>Net income attributable to:</t>
  </si>
  <si>
    <t>Equity holders of the parent company</t>
  </si>
  <si>
    <t>Non-controlling interests</t>
  </si>
  <si>
    <t>Basic earnings per share (NOK)</t>
  </si>
  <si>
    <t>Assets</t>
  </si>
  <si>
    <t>Property, plant and equipment</t>
  </si>
  <si>
    <t>Cash and cash equivalents</t>
  </si>
  <si>
    <t>Total equity attributable to the parent</t>
  </si>
  <si>
    <t>Total liabilities and equity</t>
  </si>
  <si>
    <t>Other</t>
  </si>
  <si>
    <t>Eliminations</t>
  </si>
  <si>
    <t>Acquisition of property, plant and equipment</t>
  </si>
  <si>
    <t>Acquisition of subsidiaries, net of cash acquired</t>
  </si>
  <si>
    <t>Change in current interest-bearing receivables</t>
  </si>
  <si>
    <t>Change in external borrowings</t>
  </si>
  <si>
    <t>Other financing activities</t>
  </si>
  <si>
    <t>Effect of exchange rate changes on cash and cash equivalents</t>
  </si>
  <si>
    <t>Net increase (decrease) in cash and cash equivalents</t>
  </si>
  <si>
    <t>Cash and cash equivalents as at the beginning of the period</t>
  </si>
  <si>
    <t>EBITDA (excl. special items)</t>
  </si>
  <si>
    <t>EBITDA margin (excl. special items)</t>
  </si>
  <si>
    <t>EBIT (excl. special items)</t>
  </si>
  <si>
    <t>EBIT margin  (excl. special items)</t>
  </si>
  <si>
    <t>Subsea</t>
  </si>
  <si>
    <t>Payments for capitalized development</t>
  </si>
  <si>
    <t>NOK million, (Gain) / Loss</t>
  </si>
  <si>
    <t>Sub-lease income received</t>
  </si>
  <si>
    <t>Deferred tax assets</t>
  </si>
  <si>
    <t>Other non-current assets</t>
  </si>
  <si>
    <t>Total non-current assets</t>
  </si>
  <si>
    <t>Current tax assets</t>
  </si>
  <si>
    <t>Inventories</t>
  </si>
  <si>
    <t>Prepayments</t>
  </si>
  <si>
    <t>Derivative financial instruments</t>
  </si>
  <si>
    <t>Interest-bearing receivables</t>
  </si>
  <si>
    <t>Total current assets</t>
  </si>
  <si>
    <t>Liabilities and equity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</si>
  <si>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</si>
  <si>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</si>
  <si>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</si>
  <si>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</si>
  <si>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</si>
  <si>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</si>
  <si>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</si>
  <si>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</si>
  <si>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</si>
  <si>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</si>
  <si>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</si>
  <si>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Customer contract liabilities</t>
  </si>
  <si>
    <t>Total current liabilities</t>
  </si>
  <si>
    <t xml:space="preserve">Total special items EBIT  </t>
  </si>
  <si>
    <t>Trade receivables</t>
  </si>
  <si>
    <t>Total assets</t>
  </si>
  <si>
    <t>Trade payables</t>
  </si>
  <si>
    <t>Other payables</t>
  </si>
  <si>
    <t>Own employees</t>
  </si>
  <si>
    <t/>
  </si>
  <si>
    <t>Customer contract assets and other receivables</t>
  </si>
  <si>
    <t>Lease installments paid</t>
  </si>
  <si>
    <t>Renewables &amp; Field Development</t>
  </si>
  <si>
    <t>Electrification, Maintenance &amp; Modifications</t>
  </si>
  <si>
    <t>Other and eliminations</t>
  </si>
  <si>
    <t>1Q 2021</t>
  </si>
  <si>
    <t>Interest received</t>
  </si>
  <si>
    <t>Paid dividends</t>
  </si>
  <si>
    <t>Interest paid</t>
  </si>
  <si>
    <t>2Q 2021</t>
  </si>
  <si>
    <t>Net other financial items</t>
  </si>
  <si>
    <t>Net financial cost</t>
  </si>
  <si>
    <t>Intangible assets including Goodwill</t>
  </si>
  <si>
    <t>Right-of-use assets and investment property</t>
  </si>
  <si>
    <t>Non-current lease receivables</t>
  </si>
  <si>
    <t>3Q 2021</t>
  </si>
  <si>
    <t>The table shows the Special items to be added to reported figures to get underlying figures</t>
  </si>
  <si>
    <t>4Q 2021</t>
  </si>
  <si>
    <t>FY 2021</t>
  </si>
  <si>
    <t>1Q 2022</t>
  </si>
  <si>
    <t>Dividend per share (NOK)</t>
  </si>
  <si>
    <t>Cash flow</t>
  </si>
  <si>
    <t>Change in cash flow from operating activities</t>
  </si>
  <si>
    <t>Net cash flow from operating activities</t>
  </si>
  <si>
    <t>Cash flow from other investing activities</t>
  </si>
  <si>
    <t>Net cash flow from investing activities</t>
  </si>
  <si>
    <t>Net cash flow from financing activities</t>
  </si>
  <si>
    <t>2Q 2022</t>
  </si>
  <si>
    <t>Cash and cash equivalents at the end of the period</t>
  </si>
  <si>
    <t>3Q 2022</t>
  </si>
  <si>
    <t>Investments in other companies</t>
  </si>
  <si>
    <t>NOK billion, %</t>
  </si>
  <si>
    <t>See appendix in the quarterly presentation for definition (the figures are unaudited and subject to change)</t>
  </si>
  <si>
    <t>Other special items</t>
  </si>
  <si>
    <t>4Q 2022</t>
  </si>
  <si>
    <t>FY 2022</t>
  </si>
  <si>
    <t>Total backlog</t>
  </si>
  <si>
    <t>Backlog phasing is an estimate from a bottom-up approach, it is unaudited and subject to change and potential manual errors</t>
  </si>
  <si>
    <t>NOK billion</t>
  </si>
  <si>
    <t>Order backlog by execution year</t>
  </si>
  <si>
    <t>1Q 2023</t>
  </si>
  <si>
    <t>Interest received on sub-leases</t>
  </si>
  <si>
    <t>Interest paid on leases</t>
  </si>
  <si>
    <t>Renewables and Field Development</t>
  </si>
  <si>
    <t>Electrification, Maintenance and Modifications</t>
  </si>
  <si>
    <t>2027 &amp; forward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</si>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</sst>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-[$€-2]* #,##0.00_-;\-[$€-2]* #,##0.00_-;_-[$€-2]* &quot;-&quot;??_-"/>
    <numFmt numFmtId="168" formatCode="General_)"/>
    <numFmt numFmtId="169" formatCode="#,##0\ ;\ \(#,##0\)"/>
    <numFmt numFmtId="170" formatCode="_-#,##0_-;[Red]\(#,##0\);_-\ \ &quot;-&quot;_-;_-@_-"/>
    <numFmt numFmtId="171" formatCode="_-#,##0.00_-;\(#,##0.00\);_-\ \ &quot;-&quot;_-;_-@_-"/>
    <numFmt numFmtId="172" formatCode="mmm/dd/yyyy;_-\ &quot;N/A&quot;_-;_-\ &quot;-&quot;_-"/>
    <numFmt numFmtId="173" formatCode="mmm/yyyy;_-\ &quot;N/A&quot;_-;_-\ &quot;-&quot;_-"/>
    <numFmt numFmtId="174" formatCode="_-#,##0%_-;\(#,##0%\);_-\ &quot;-&quot;_-"/>
    <numFmt numFmtId="175" formatCode="_-#,###,_-;\(#,###,\);_-\ \ &quot;-&quot;_-;_-@_-"/>
    <numFmt numFmtId="176" formatCode="_-#,###.00,_-;\(#,###.00,\);_-\ \ &quot;-&quot;_-;_-@_-"/>
    <numFmt numFmtId="177" formatCode="_-#0&quot;.&quot;0,_-;\(#0&quot;.&quot;0,\);_-\ \ &quot;-&quot;_-;_-@_-"/>
    <numFmt numFmtId="178" formatCode="_-#0&quot;.&quot;0000_-;\(#0&quot;.&quot;0000\);_-\ \ &quot;-&quot;_-;_-@_-"/>
    <numFmt numFmtId="179" formatCode="#,##0;\(#,##0\);&quot;-&quot;"/>
    <numFmt numFmtId="180" formatCode="0%;\(0%\)"/>
    <numFmt numFmtId="181" formatCode="0.0%"/>
    <numFmt numFmtId="182" formatCode="0_)"/>
    <numFmt numFmtId="183" formatCode="0.0%_);\(0.0%\);\-_)"/>
    <numFmt numFmtId="184" formatCode="0.0%_);\(0.0%\);\ &quot;-&quot;_-;_-@_-"/>
    <numFmt numFmtId="185" formatCode="#,##0.00_);\(#,##0.00\);\-\ "/>
    <numFmt numFmtId="186" formatCode="_ * #,##0_ ;_ * \(#,##0\)_ ;_ * &quot;-&quot;??_ ;_ @_ "/>
    <numFmt numFmtId="187" formatCode="#,##0.0"/>
    <numFmt numFmtId="188" formatCode="0&quot;    &quot;"/>
    <numFmt numFmtId="189" formatCode="&quot;$&quot;&quot; &quot;#,##0_);\(&quot;$&quot;&quot; &quot;#,##0\);\-_)"/>
    <numFmt numFmtId="190" formatCode="0%_);\(0%\);\-_)"/>
    <numFmt numFmtId="191" formatCode="&quot;$&quot;&quot; &quot;#,##0.0_);\(&quot;$&quot;&quot; &quot;#,##0.0\);\-_)"/>
    <numFmt numFmtId="192" formatCode="#,##0.0_);\(#,##0.0\);\-_)"/>
    <numFmt numFmtId="193" formatCode="&quot;$&quot;&quot; &quot;#,##0.00_);\(&quot;$&quot;&quot; &quot;#,##0.00\);\-_)"/>
    <numFmt numFmtId="194" formatCode="0.00%_);\(0.00%\);\-_)"/>
    <numFmt numFmtId="195" formatCode="#,##0.00_);\(#,##0.00\);\-_)"/>
    <numFmt numFmtId="196" formatCode="&quot;$&quot;#,##0_);\(&quot;$&quot;#,##0\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_(* #,##0.00_);_(* \(#,##0.00\);_(* &quot;-&quot;??_);_(@_)"/>
    <numFmt numFmtId="204" formatCode="#,##0;\(#,##0\);0"/>
    <numFmt numFmtId="205" formatCode="#,##0;\(#,##0\)"/>
    <numFmt numFmtId="206" formatCode="#,##0;[Red]\(#,##0\)"/>
    <numFmt numFmtId="207" formatCode="&quot;$&quot;#,##0.0_);\(&quot;$&quot;#,##0.0\);&quot;—&quot;_)"/>
    <numFmt numFmtId="208" formatCode="&quot;$&quot;&quot; &quot;#,##0.0_);\(&quot;$&quot;&quot; &quot;#,##0.0\)"/>
    <numFmt numFmtId="209" formatCode="&quot;$&quot;&quot; &quot;#,##0.00_);\(&quot;$&quot;&quot; &quot;#,##0.00\)"/>
    <numFmt numFmtId="210" formatCode="&quot;$&quot;&quot; &quot;#,##0.000_);\(&quot;$&quot;&quot; &quot;#,##0.000\)"/>
    <numFmt numFmtId="211" formatCode="_-&quot;£&quot;* #,##0.00_-;\-&quot;£&quot;* #,##0.00_-;_-&quot;£&quot;* &quot;-&quot;??_-;_-@_-"/>
    <numFmt numFmtId="212" formatCode="_(&quot;kr&quot;* #,##0.00_);_(&quot;kr&quot;* \(#,##0.00\);_(&quot;kr&quot;* &quot;-&quot;??_);_(@_)"/>
    <numFmt numFmtId="213" formatCode="_(&quot;$&quot;* #,##0.00_);_(&quot;$&quot;* \(#,##0.00\);_(&quot;$&quot;* &quot;-&quot;??_);_(@_)"/>
    <numFmt numFmtId="214" formatCode="&quot;$&quot;#,##0.00_);\(&quot;$&quot;#,##0.00\)"/>
    <numFmt numFmtId="215" formatCode="\$#,##0.00;\(\$#,##0.00\)"/>
    <numFmt numFmtId="216" formatCode="d\-mmm\-yy_)"/>
    <numFmt numFmtId="217" formatCode="m/d/yy_)"/>
    <numFmt numFmtId="218" formatCode="m/yy_)"/>
    <numFmt numFmtId="219" formatCode="mmm\-yy_)"/>
    <numFmt numFmtId="220" formatCode="yyyy_)"/>
    <numFmt numFmtId="221" formatCode="mmmm\ d\,\ yyyy"/>
    <numFmt numFmtId="222" formatCode="_(&quot;$&quot;* #,##0_);_(&quot;$&quot;* \(#,##0\);_(&quot;$&quot;* &quot;-&quot;_);_(@_)"/>
    <numFmt numFmtId="223" formatCode="_(* #,###.0_);_(* \(#,###.0\);_(* &quot;-&quot;?_);_(@_)"/>
    <numFmt numFmtId="224" formatCode="\$#,##0;\(\$#,##0\)"/>
    <numFmt numFmtId="225" formatCode="#,##0.0;\-#,##0.0;&quot;-&quot;"/>
    <numFmt numFmtId="226" formatCode="0.00%;[Red]\(0.00%\)"/>
    <numFmt numFmtId="227" formatCode="_-* #,##0.00\ [$€-1]_-;\-* #,##0.00\ [$€-1]_-;_-* &quot;-&quot;??\ [$€-1]_-"/>
    <numFmt numFmtId="228" formatCode="_([$€-2]* #,##0.00_);_([$€-2]* \(#,##0.00\);_([$€-2]* &quot;-&quot;??_)"/>
    <numFmt numFmtId="229" formatCode="_(\ #,##0.0_%_);_(\ \(#,##0.0_%\);_(\ &quot; - &quot;_%_);_(@_)"/>
    <numFmt numFmtId="230" formatCode="_(\ #,##0.0%_);_(\ \(#,##0.0%\);_(\ &quot; - &quot;\%_);_(@_)"/>
    <numFmt numFmtId="231" formatCode="#,##0_);\(#,##0\);&quot; - &quot;_);@_)"/>
    <numFmt numFmtId="232" formatCode="\ #,##0.0_);\(#,##0.0\);&quot; - &quot;_);@_)"/>
    <numFmt numFmtId="233" formatCode="\ #,##0.00_);\(#,##0.00\);&quot; - &quot;_);@_)"/>
    <numFmt numFmtId="234" formatCode="\ #,##0.000_);\(#,##0.000\);&quot; - &quot;_);@_)"/>
    <numFmt numFmtId="235" formatCode="d\ mmmm\ yyyy"/>
    <numFmt numFmtId="236" formatCode="#,##0;[Red]\(#,##0\);0"/>
    <numFmt numFmtId="237" formatCode="_-* #,##0_)_-;\-* \(#,##0\)_-;_-* &quot;-&quot;_)_-;_-@_-"/>
    <numFmt numFmtId="238" formatCode="d\-mmmm\-yyyy"/>
    <numFmt numFmtId="239" formatCode="#,##0.0_);[Red]\(#,##0.0\)"/>
    <numFmt numFmtId="240" formatCode="#\ 0/0_)"/>
    <numFmt numFmtId="241" formatCode="#\ 0/8_)"/>
    <numFmt numFmtId="242" formatCode="#\ ?/?_)"/>
    <numFmt numFmtId="243" formatCode="&quot;FY &quot;yyyy_)"/>
    <numFmt numFmtId="244" formatCode="###0_);\(###0\)"/>
    <numFmt numFmtId="245" formatCode=";;;"/>
    <numFmt numFmtId="246" formatCode="&quot;$&quot;#,##0.00_);[Red]\(&quot;$&quot;#,##0.00\)"/>
    <numFmt numFmtId="247" formatCode="&quot;$&quot;#,##0"/>
    <numFmt numFmtId="248" formatCode="_(&quot;R$ &quot;* #,##0.00_);_(&quot;R$ &quot;* \(#,##0.00\);_(&quot;R$ &quot;* &quot;-&quot;??_);_(@_)"/>
    <numFmt numFmtId="249" formatCode="_(&quot;kr&quot;* #,##0_);_(&quot;kr&quot;* \(#,##0\);_(&quot;kr&quot;* &quot;-&quot;_);_(@_)"/>
    <numFmt numFmtId="250" formatCode="0.0&quot; x&quot;;\-0.0&quot; x&quot;"/>
    <numFmt numFmtId="251" formatCode="#,##0.0_);\(#,##0.0\);\-\ "/>
    <numFmt numFmtId="252" formatCode="#,##0.0\x_);\(#,##0.0\x\);\-\ "/>
    <numFmt numFmtId="253" formatCode="#,##0.0\x_);\(#,##0.0\x\)"/>
    <numFmt numFmtId="254" formatCode="#,##0.00\x&quot; &quot;;\(#,##0.00\x\);\-"/>
    <numFmt numFmtId="255" formatCode="#,##0.000_);\(#,##0.000\)"/>
    <numFmt numFmtId="256" formatCode="#,##0.00\x&quot; &quot;;\(#,##0.00\x\)"/>
    <numFmt numFmtId="257" formatCode="0.0000000000"/>
    <numFmt numFmtId="258" formatCode="_ * #,##0.00_ ;_ * &quot;\&quot;&quot;\&quot;&quot;\&quot;\-#,##0.00_ ;_ * &quot;-&quot;??_ ;_ @_ "/>
    <numFmt numFmtId="259" formatCode="0000"/>
    <numFmt numFmtId="260" formatCode="0.000%"/>
    <numFmt numFmtId="261" formatCode="0.0%_);\(0.0%\)"/>
    <numFmt numFmtId="262" formatCode="&quot;Q1 '&quot;yy_)"/>
    <numFmt numFmtId="263" formatCode="&quot;Q2 '&quot;yy_)"/>
    <numFmt numFmtId="264" formatCode="&quot;Q3 '&quot;yy_)"/>
    <numFmt numFmtId="265" formatCode="&quot;Q4 '&quot;yy_)"/>
    <numFmt numFmtId="266" formatCode="0.00;[Red]0.00"/>
    <numFmt numFmtId="267" formatCode="_(* #,##0_);_(* \(#,##0\);_(* &quot;-&quot;_);@_)"/>
    <numFmt numFmtId="268" formatCode="_-&quot;$&quot;* #,##0.00____;[Red]\(#,##0\)___-;_-* &quot;-&quot;___-;_-@_-"/>
    <numFmt numFmtId="269" formatCode="_-* #,##0____;[Red]\(#,##0\)___-;_-* &quot;-&quot;___-;_-@_-"/>
    <numFmt numFmtId="270" formatCode="0%____;[Red]\(0%\)___;"/>
    <numFmt numFmtId="271" formatCode="#,##0_);\(#,##0\);\-_);\•&quot; &quot;@_)"/>
    <numFmt numFmtId="272" formatCode="#,##0_);\(#,##0\);\-_);\–&quot; &quot;@"/>
    <numFmt numFmtId="273" formatCode="#,##0_);\(#,##0\);\-_);\—&quot; &quot;@"/>
    <numFmt numFmtId="274" formatCode="#,##0&quot;x&quot;_);\(#,##0&quot;x&quot;\)"/>
    <numFmt numFmtId="275" formatCode="#,##0.0&quot;x&quot;_);\(#,##0.0&quot;x&quot;\)"/>
    <numFmt numFmtId="276" formatCode="#,##0.00&quot;x&quot;_);\(#,##0.00&quot;x&quot;\)"/>
    <numFmt numFmtId="277" formatCode="0&quot; &quot;"/>
    <numFmt numFmtId="278" formatCode="0.0"/>
    <numFmt numFmtId="279" formatCode="0.0%;\(0.0%\)"/>
    <numFmt numFmtId="280" formatCode="_(* #,##0.00_);_(* \(#,##0.00\);_(* &quot;-&quot;_);_(@_)"/>
    <numFmt numFmtId="281" formatCode="_ * #,##0.0_ ;_ * \-#,##0.0_ ;_ * &quot;-&quot;??_ ;_ @_ "/>
    <numFmt numFmtId="282" formatCode="_(* #,##0.0_);_(* \(#,##0.0\);_(* &quot;-&quot;_);_(@_)"/>
    <numFmt numFmtId="283" formatCode="_-* #,##0.0_-;\-* #,##0.0_-;_-* &quot;-&quot;??_-;_-@_-"/>
  </numFmts>
  <fonts count="28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theme="0"/>
      <name val="Arial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169" fontId="18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21" fillId="0" borderId="0"/>
    <xf numFmtId="167" fontId="21" fillId="0" borderId="0"/>
    <xf numFmtId="167" fontId="18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0" fontId="24" fillId="0" borderId="0" applyFill="0" applyBorder="0">
      <alignment horizontal="right"/>
    </xf>
    <xf numFmtId="171" fontId="24" fillId="0" borderId="0" applyFill="0" applyBorder="0" applyProtection="0">
      <alignment horizontal="right"/>
    </xf>
    <xf numFmtId="172" fontId="25" fillId="0" borderId="0" applyFill="0" applyBorder="0" applyProtection="0">
      <alignment horizontal="center"/>
    </xf>
    <xf numFmtId="173" fontId="25" fillId="0" borderId="0" applyFill="0" applyBorder="0" applyProtection="0">
      <alignment horizontal="center"/>
    </xf>
    <xf numFmtId="174" fontId="26" fillId="0" borderId="0" applyFill="0" applyBorder="0" applyProtection="0">
      <alignment horizontal="right"/>
    </xf>
    <xf numFmtId="175" fontId="24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41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179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167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7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7" fontId="18" fillId="0" borderId="0"/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1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3" fontId="48" fillId="0" borderId="0">
      <alignment horizontal="right"/>
    </xf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79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84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7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7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7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70" fillId="36" borderId="0" applyNumberFormat="0" applyBorder="0" applyAlignment="0" applyProtection="0"/>
    <xf numFmtId="167" fontId="70" fillId="36" borderId="0" applyNumberFormat="0" applyBorder="0" applyAlignment="0" applyProtection="0"/>
    <xf numFmtId="167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70" fillId="39" borderId="0" applyNumberFormat="0" applyBorder="0" applyAlignment="0" applyProtection="0"/>
    <xf numFmtId="167" fontId="70" fillId="39" borderId="0" applyNumberFormat="0" applyBorder="0" applyAlignment="0" applyProtection="0"/>
    <xf numFmtId="167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70" fillId="42" borderId="0" applyNumberFormat="0" applyBorder="0" applyAlignment="0" applyProtection="0"/>
    <xf numFmtId="167" fontId="70" fillId="42" borderId="0" applyNumberFormat="0" applyBorder="0" applyAlignment="0" applyProtection="0"/>
    <xf numFmtId="167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70" fillId="44" borderId="0" applyNumberFormat="0" applyBorder="0" applyAlignment="0" applyProtection="0"/>
    <xf numFmtId="167" fontId="70" fillId="44" borderId="0" applyNumberFormat="0" applyBorder="0" applyAlignment="0" applyProtection="0"/>
    <xf numFmtId="167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0" fillId="38" borderId="0" applyNumberFormat="0" applyBorder="0" applyAlignment="0" applyProtection="0"/>
    <xf numFmtId="167" fontId="70" fillId="38" borderId="0" applyNumberFormat="0" applyBorder="0" applyAlignment="0" applyProtection="0"/>
    <xf numFmtId="167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67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7" fontId="73" fillId="0" borderId="0" applyNumberFormat="0" applyFill="0" applyBorder="0" applyAlignment="0" applyProtection="0"/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79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7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70" fillId="40" borderId="0" applyNumberFormat="0" applyBorder="0" applyAlignment="0" applyProtection="0"/>
    <xf numFmtId="167" fontId="70" fillId="40" borderId="0" applyNumberFormat="0" applyBorder="0" applyAlignment="0" applyProtection="0"/>
    <xf numFmtId="167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70" fillId="48" borderId="0" applyNumberFormat="0" applyBorder="0" applyAlignment="0" applyProtection="0"/>
    <xf numFmtId="167" fontId="70" fillId="48" borderId="0" applyNumberFormat="0" applyBorder="0" applyAlignment="0" applyProtection="0"/>
    <xf numFmtId="167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167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70" fillId="50" borderId="0" applyNumberFormat="0" applyBorder="0" applyAlignment="0" applyProtection="0"/>
    <xf numFmtId="167" fontId="70" fillId="50" borderId="0" applyNumberFormat="0" applyBorder="0" applyAlignment="0" applyProtection="0"/>
    <xf numFmtId="167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7" borderId="0" applyNumberFormat="0" applyBorder="0" applyAlignment="0" applyProtection="0"/>
    <xf numFmtId="167" fontId="69" fillId="47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6" fillId="51" borderId="0" applyNumberFormat="0" applyBorder="0" applyAlignment="0" applyProtection="0"/>
    <xf numFmtId="167" fontId="76" fillId="51" borderId="0" applyNumberFormat="0" applyBorder="0" applyAlignment="0" applyProtection="0"/>
    <xf numFmtId="167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6" fillId="40" borderId="0" applyNumberFormat="0" applyBorder="0" applyAlignment="0" applyProtection="0"/>
    <xf numFmtId="167" fontId="76" fillId="40" borderId="0" applyNumberFormat="0" applyBorder="0" applyAlignment="0" applyProtection="0"/>
    <xf numFmtId="167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6" fillId="48" borderId="0" applyNumberFormat="0" applyBorder="0" applyAlignment="0" applyProtection="0"/>
    <xf numFmtId="167" fontId="76" fillId="48" borderId="0" applyNumberFormat="0" applyBorder="0" applyAlignment="0" applyProtection="0"/>
    <xf numFmtId="167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49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6" fillId="55" borderId="0" applyNumberFormat="0" applyBorder="0" applyAlignment="0" applyProtection="0"/>
    <xf numFmtId="167" fontId="76" fillId="55" borderId="0" applyNumberFormat="0" applyBorder="0" applyAlignment="0" applyProtection="0"/>
    <xf numFmtId="167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17" fillId="32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46" borderId="0" applyNumberFormat="0" applyBorder="0" applyAlignment="0" applyProtection="0"/>
    <xf numFmtId="167" fontId="77" fillId="46" borderId="0" applyNumberFormat="0" applyBorder="0" applyAlignment="0" applyProtection="0"/>
    <xf numFmtId="0" fontId="77" fillId="47" borderId="0" applyNumberFormat="0" applyBorder="0" applyAlignment="0" applyProtection="0"/>
    <xf numFmtId="167" fontId="77" fillId="47" borderId="0" applyNumberFormat="0" applyBorder="0" applyAlignment="0" applyProtection="0"/>
    <xf numFmtId="0" fontId="77" fillId="49" borderId="0" applyNumberFormat="0" applyBorder="0" applyAlignment="0" applyProtection="0"/>
    <xf numFmtId="167" fontId="77" fillId="49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38" borderId="0" applyNumberFormat="0" applyBorder="0" applyAlignment="0" applyProtection="0"/>
    <xf numFmtId="167" fontId="77" fillId="38" borderId="0" applyNumberFormat="0" applyBorder="0" applyAlignment="0" applyProtection="0"/>
    <xf numFmtId="0" fontId="32" fillId="0" borderId="19" applyNumberFormat="0" applyBorder="0"/>
    <xf numFmtId="167" fontId="32" fillId="0" borderId="19" applyNumberFormat="0" applyBorder="0"/>
    <xf numFmtId="167" fontId="78" fillId="0" borderId="0" applyFont="0" applyFill="0" applyBorder="0" applyAlignment="0" applyProtection="0"/>
    <xf numFmtId="167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7" fontId="18" fillId="0" borderId="0"/>
    <xf numFmtId="0" fontId="18" fillId="0" borderId="20" applyNumberFormat="0">
      <alignment horizontal="center" vertical="top" wrapText="1"/>
    </xf>
    <xf numFmtId="167" fontId="18" fillId="0" borderId="20" applyNumberFormat="0">
      <alignment horizontal="center" vertical="top" wrapText="1"/>
    </xf>
    <xf numFmtId="0" fontId="18" fillId="0" borderId="21">
      <alignment vertical="top"/>
    </xf>
    <xf numFmtId="167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4" borderId="0" applyNumberFormat="0" applyBorder="0" applyAlignment="0" applyProtection="0"/>
    <xf numFmtId="0" fontId="76" fillId="56" borderId="0" applyNumberFormat="0" applyBorder="0" applyAlignment="0" applyProtection="0"/>
    <xf numFmtId="167" fontId="76" fillId="56" borderId="0" applyNumberFormat="0" applyBorder="0" applyAlignment="0" applyProtection="0"/>
    <xf numFmtId="167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5" borderId="0" applyNumberFormat="0" applyBorder="0" applyAlignment="0" applyProtection="0"/>
    <xf numFmtId="0" fontId="76" fillId="58" borderId="0" applyNumberFormat="0" applyBorder="0" applyAlignment="0" applyProtection="0"/>
    <xf numFmtId="167" fontId="76" fillId="58" borderId="0" applyNumberFormat="0" applyBorder="0" applyAlignment="0" applyProtection="0"/>
    <xf numFmtId="167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6" fillId="59" borderId="0" applyNumberFormat="0" applyBorder="0" applyAlignment="0" applyProtection="0"/>
    <xf numFmtId="167" fontId="76" fillId="59" borderId="0" applyNumberFormat="0" applyBorder="0" applyAlignment="0" applyProtection="0"/>
    <xf numFmtId="167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6" fillId="52" borderId="0" applyNumberFormat="0" applyBorder="0" applyAlignment="0" applyProtection="0"/>
    <xf numFmtId="167" fontId="76" fillId="52" borderId="0" applyNumberFormat="0" applyBorder="0" applyAlignment="0" applyProtection="0"/>
    <xf numFmtId="167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17" fillId="29" borderId="0" applyNumberFormat="0" applyBorder="0" applyAlignment="0" applyProtection="0"/>
    <xf numFmtId="0" fontId="82" fillId="0" borderId="0" applyProtection="0">
      <alignment horizontal="center"/>
    </xf>
    <xf numFmtId="167" fontId="82" fillId="0" borderId="0" applyProtection="0">
      <alignment horizontal="center"/>
    </xf>
    <xf numFmtId="0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7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7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7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7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7" fontId="43" fillId="0" borderId="0" applyNumberFormat="0" applyProtection="0">
      <alignment wrapText="1"/>
      <protection locked="0"/>
    </xf>
    <xf numFmtId="166" fontId="85" fillId="0" borderId="0"/>
    <xf numFmtId="166" fontId="85" fillId="0" borderId="0"/>
    <xf numFmtId="166" fontId="100" fillId="0" borderId="0"/>
    <xf numFmtId="166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67" fontId="44" fillId="63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67" fontId="56" fillId="0" borderId="0" applyAlignment="0"/>
    <xf numFmtId="0" fontId="101" fillId="0" borderId="0">
      <alignment horizontal="center" wrapText="1"/>
      <protection locked="0"/>
    </xf>
    <xf numFmtId="167" fontId="101" fillId="0" borderId="0">
      <alignment horizontal="center" wrapText="1"/>
      <protection locked="0"/>
    </xf>
    <xf numFmtId="0" fontId="102" fillId="0" borderId="14">
      <protection hidden="1"/>
    </xf>
    <xf numFmtId="167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07" fillId="39" borderId="0" applyNumberFormat="0" applyBorder="0" applyAlignment="0" applyProtection="0"/>
    <xf numFmtId="167" fontId="107" fillId="39" borderId="0" applyNumberFormat="0" applyBorder="0" applyAlignment="0" applyProtection="0"/>
    <xf numFmtId="167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67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67" fontId="109" fillId="45" borderId="27" applyNumberFormat="0" applyAlignment="0" applyProtection="0"/>
    <xf numFmtId="187" fontId="18" fillId="0" borderId="20">
      <alignment vertical="top"/>
      <protection locked="0"/>
    </xf>
    <xf numFmtId="187" fontId="110" fillId="0" borderId="20">
      <alignment vertical="top"/>
    </xf>
    <xf numFmtId="187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7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7" fontId="112" fillId="0" borderId="0" applyBorder="0">
      <alignment vertical="top"/>
      <protection locked="0"/>
    </xf>
    <xf numFmtId="188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67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67" fontId="87" fillId="66" borderId="0" applyNumberFormat="0" applyFill="0" applyBorder="0" applyAlignment="0" applyProtection="0">
      <protection locked="0"/>
    </xf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67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96" fontId="117" fillId="0" borderId="28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9" fontId="118" fillId="0" borderId="0" applyFont="0" applyFill="0" applyBorder="0" applyAlignment="0" applyProtection="0">
      <alignment horizontal="right"/>
    </xf>
    <xf numFmtId="182" fontId="21" fillId="0" borderId="0"/>
    <xf numFmtId="197" fontId="103" fillId="0" borderId="0" applyNumberFormat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119" fillId="0" borderId="0"/>
    <xf numFmtId="189" fontId="120" fillId="67" borderId="22" applyNumberFormat="0" applyFont="0" applyBorder="0">
      <alignment horizontal="right"/>
    </xf>
    <xf numFmtId="191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21" fillId="49" borderId="27" applyNumberFormat="0" applyAlignment="0" applyProtection="0"/>
    <xf numFmtId="167" fontId="121" fillId="49" borderId="27" applyNumberFormat="0" applyAlignment="0" applyProtection="0"/>
    <xf numFmtId="167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1" fillId="6" borderId="4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3" fillId="7" borderId="7" applyNumberFormat="0" applyAlignment="0" applyProtection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0" fontId="126" fillId="0" borderId="0" applyNumberFormat="0" applyFill="0" applyBorder="0" applyAlignment="0" applyProtection="0"/>
    <xf numFmtId="167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29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3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7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33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29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5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7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0" fontId="23" fillId="0" borderId="0"/>
    <xf numFmtId="167" fontId="23" fillId="0" borderId="0"/>
    <xf numFmtId="187" fontId="56" fillId="0" borderId="0" applyFill="0" applyBorder="0" applyAlignment="0" applyProtection="0"/>
    <xf numFmtId="187" fontId="18" fillId="0" borderId="0" applyFill="0" applyBorder="0" applyAlignment="0" applyProtection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0" fontId="136" fillId="0" borderId="0" applyNumberFormat="0" applyAlignment="0">
      <alignment horizontal="left"/>
    </xf>
    <xf numFmtId="167" fontId="136" fillId="0" borderId="0" applyNumberFormat="0" applyAlignment="0">
      <alignment horizontal="left"/>
    </xf>
    <xf numFmtId="0" fontId="23" fillId="0" borderId="0"/>
    <xf numFmtId="167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7" fontId="18" fillId="0" borderId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196" fontId="35" fillId="0" borderId="0" applyFont="0" applyFill="0" applyBorder="0" applyAlignment="0" applyProtection="0"/>
    <xf numFmtId="214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196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215" fontId="24" fillId="0" borderId="0"/>
    <xf numFmtId="15" fontId="87" fillId="66" borderId="0" applyFont="0" applyFill="0" applyBorder="0" applyAlignment="0" applyProtection="0">
      <protection locked="0"/>
    </xf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7" fontId="130" fillId="0" borderId="0" applyFont="0" applyFill="0" applyBorder="0" applyAlignment="0" applyProtection="0"/>
    <xf numFmtId="222" fontId="138" fillId="0" borderId="0"/>
    <xf numFmtId="223" fontId="138" fillId="0" borderId="0"/>
    <xf numFmtId="3" fontId="52" fillId="0" borderId="10"/>
    <xf numFmtId="224" fontId="24" fillId="0" borderId="0"/>
    <xf numFmtId="222" fontId="24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7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67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5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67" fontId="142" fillId="0" borderId="0" applyNumberFormat="0" applyAlignment="0">
      <alignment horizontal="left"/>
    </xf>
    <xf numFmtId="0" fontId="143" fillId="38" borderId="27" applyNumberFormat="0" applyAlignment="0" applyProtection="0"/>
    <xf numFmtId="167" fontId="143" fillId="38" borderId="27" applyNumberFormat="0" applyAlignment="0" applyProtection="0"/>
    <xf numFmtId="0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206" fontId="144" fillId="0" borderId="0">
      <alignment horizontal="right"/>
    </xf>
    <xf numFmtId="206" fontId="144" fillId="0" borderId="0">
      <alignment horizontal="right"/>
    </xf>
    <xf numFmtId="226" fontId="144" fillId="0" borderId="0">
      <alignment horizontal="right"/>
    </xf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9" fontId="148" fillId="0" borderId="0" applyBorder="0">
      <alignment horizontal="right" vertical="top"/>
    </xf>
    <xf numFmtId="230" fontId="51" fillId="0" borderId="0" applyBorder="0">
      <alignment horizontal="right" vertical="top"/>
    </xf>
    <xf numFmtId="230" fontId="148" fillId="0" borderId="0" applyBorder="0">
      <alignment horizontal="right" vertical="top"/>
    </xf>
    <xf numFmtId="231" fontId="51" fillId="0" borderId="0" applyFill="0" applyBorder="0">
      <alignment horizontal="right" vertical="top"/>
    </xf>
    <xf numFmtId="232" fontId="51" fillId="0" borderId="0" applyFill="0" applyBorder="0">
      <alignment horizontal="right" vertical="top"/>
    </xf>
    <xf numFmtId="233" fontId="51" fillId="0" borderId="0" applyFill="0" applyBorder="0">
      <alignment horizontal="right" vertical="top"/>
    </xf>
    <xf numFmtId="234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167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7" fontId="149" fillId="0" borderId="33">
      <alignment horizontal="right" wrapText="1"/>
    </xf>
    <xf numFmtId="0" fontId="150" fillId="0" borderId="12">
      <alignment horizontal="right"/>
    </xf>
    <xf numFmtId="167" fontId="150" fillId="0" borderId="12">
      <alignment horizontal="right"/>
    </xf>
    <xf numFmtId="0" fontId="150" fillId="0" borderId="12">
      <alignment horizontal="right"/>
    </xf>
    <xf numFmtId="167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79" fontId="152" fillId="0" borderId="33">
      <alignment horizontal="right"/>
    </xf>
    <xf numFmtId="0" fontId="153" fillId="0" borderId="0">
      <alignment vertical="center"/>
    </xf>
    <xf numFmtId="167" fontId="153" fillId="0" borderId="0">
      <alignment vertical="center"/>
    </xf>
    <xf numFmtId="235" fontId="153" fillId="0" borderId="0">
      <alignment horizontal="left" vertical="center"/>
    </xf>
    <xf numFmtId="236" fontId="154" fillId="0" borderId="0">
      <alignment vertical="center"/>
    </xf>
    <xf numFmtId="0" fontId="60" fillId="0" borderId="0">
      <alignment vertical="center"/>
    </xf>
    <xf numFmtId="167" fontId="60" fillId="0" borderId="0">
      <alignment vertical="center"/>
    </xf>
    <xf numFmtId="179" fontId="152" fillId="0" borderId="33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155" fillId="0" borderId="0" applyFill="0" applyBorder="0">
      <alignment vertical="top"/>
    </xf>
    <xf numFmtId="179" fontId="145" fillId="0" borderId="0" applyFill="0" applyBorder="0" applyProtection="0">
      <alignment vertical="top"/>
    </xf>
    <xf numFmtId="179" fontId="156" fillId="0" borderId="0">
      <alignment vertical="top"/>
    </xf>
    <xf numFmtId="179" fontId="51" fillId="0" borderId="0">
      <alignment horizontal="center"/>
    </xf>
    <xf numFmtId="179" fontId="157" fillId="0" borderId="33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5" fontId="56" fillId="0" borderId="0">
      <alignment horizontal="left" vertical="center"/>
    </xf>
    <xf numFmtId="179" fontId="56" fillId="0" borderId="0"/>
    <xf numFmtId="179" fontId="63" fillId="0" borderId="0"/>
    <xf numFmtId="179" fontId="159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237" fontId="18" fillId="0" borderId="0">
      <alignment horizontal="left"/>
    </xf>
    <xf numFmtId="179" fontId="161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7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7" fontId="163" fillId="0" borderId="0">
      <alignment horizontal="left" vertical="top" wrapText="1"/>
    </xf>
    <xf numFmtId="0" fontId="164" fillId="0" borderId="0">
      <alignment horizontal="left" vertical="top" wrapText="1"/>
    </xf>
    <xf numFmtId="167" fontId="164" fillId="0" borderId="0">
      <alignment horizontal="left" vertical="top" wrapText="1"/>
    </xf>
    <xf numFmtId="0" fontId="148" fillId="0" borderId="0">
      <alignment horizontal="left" vertical="top" wrapText="1"/>
    </xf>
    <xf numFmtId="167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7" fontId="20" fillId="0" borderId="0"/>
    <xf numFmtId="167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7" fontId="20" fillId="0" borderId="0"/>
    <xf numFmtId="167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7" fontId="20" fillId="0" borderId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7" fontId="20" fillId="0" borderId="0"/>
    <xf numFmtId="167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7" fontId="20" fillId="0" borderId="0"/>
    <xf numFmtId="167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7" fontId="20" fillId="0" borderId="0"/>
    <xf numFmtId="167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7" fontId="167" fillId="0" borderId="0"/>
    <xf numFmtId="167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7" fontId="168" fillId="0" borderId="0"/>
    <xf numFmtId="238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7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239" fontId="32" fillId="66" borderId="32" applyFont="0" applyBorder="0" applyAlignment="0" applyProtection="0">
      <alignment vertical="top"/>
    </xf>
    <xf numFmtId="240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3" fontId="170" fillId="0" borderId="0" applyFont="0" applyFill="0" applyBorder="0" applyAlignment="0" applyProtection="0">
      <alignment horizontal="left"/>
    </xf>
    <xf numFmtId="244" fontId="171" fillId="0" borderId="0" applyFont="0" applyFill="0" applyBorder="0" applyAlignment="0" applyProtection="0"/>
    <xf numFmtId="0" fontId="132" fillId="0" borderId="0" applyFont="0" applyFill="0" applyBorder="0" applyProtection="0"/>
    <xf numFmtId="167" fontId="132" fillId="0" borderId="0" applyFont="0" applyFill="0" applyBorder="0" applyProtection="0"/>
    <xf numFmtId="0" fontId="18" fillId="0" borderId="20" applyNumberFormat="0">
      <alignment horizontal="center" vertical="top"/>
    </xf>
    <xf numFmtId="167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67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67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73" fillId="44" borderId="0" applyNumberFormat="0" applyBorder="0" applyAlignment="0" applyProtection="0"/>
    <xf numFmtId="0" fontId="172" fillId="42" borderId="0" applyNumberFormat="0" applyBorder="0" applyAlignment="0" applyProtection="0"/>
    <xf numFmtId="167" fontId="172" fillId="42" borderId="0" applyNumberFormat="0" applyBorder="0" applyAlignment="0" applyProtection="0"/>
    <xf numFmtId="167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0"/>
    <xf numFmtId="167" fontId="18" fillId="0" borderId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67" fontId="174" fillId="49" borderId="0" applyBorder="0">
      <alignment horizontal="left" vertical="top" wrapText="1"/>
    </xf>
    <xf numFmtId="0" fontId="175" fillId="0" borderId="0" applyProtection="0">
      <alignment horizontal="right"/>
    </xf>
    <xf numFmtId="167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3" fillId="0" borderId="40" applyNumberFormat="0" applyFill="0" applyAlignment="0" applyProtection="0"/>
    <xf numFmtId="0" fontId="182" fillId="0" borderId="0" applyProtection="0">
      <alignment horizontal="left"/>
    </xf>
    <xf numFmtId="167" fontId="182" fillId="0" borderId="0" applyProtection="0">
      <alignment horizontal="left"/>
    </xf>
    <xf numFmtId="167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7" fontId="56" fillId="0" borderId="0" applyNumberFormat="0" applyFont="0" applyFill="0" applyBorder="0" applyProtection="0">
      <alignment horizontal="center"/>
    </xf>
    <xf numFmtId="0" fontId="60" fillId="0" borderId="0" applyProtection="0"/>
    <xf numFmtId="167" fontId="60" fillId="0" borderId="0" applyProtection="0"/>
    <xf numFmtId="0" fontId="187" fillId="0" borderId="42">
      <alignment horizontal="center"/>
    </xf>
    <xf numFmtId="167" fontId="187" fillId="0" borderId="42">
      <alignment horizontal="center"/>
    </xf>
    <xf numFmtId="0" fontId="187" fillId="0" borderId="0">
      <alignment horizontal="center"/>
    </xf>
    <xf numFmtId="167" fontId="187" fillId="0" borderId="0">
      <alignment horizontal="center"/>
    </xf>
    <xf numFmtId="0" fontId="188" fillId="0" borderId="0"/>
    <xf numFmtId="167" fontId="188" fillId="0" borderId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7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7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246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0" borderId="27" applyNumberFormat="0" applyAlignment="0" applyProtection="0"/>
    <xf numFmtId="246" fontId="32" fillId="72" borderId="32" applyNumberFormat="0" applyAlignment="0">
      <protection locked="0"/>
    </xf>
    <xf numFmtId="167" fontId="143" fillId="38" borderId="27" applyNumberFormat="0" applyAlignment="0" applyProtection="0"/>
    <xf numFmtId="167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247" fontId="32" fillId="72" borderId="0" applyNumberFormat="0" applyFont="0" applyBorder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0" fontId="191" fillId="0" borderId="0"/>
    <xf numFmtId="167" fontId="191" fillId="0" borderId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70" fillId="0" borderId="0">
      <alignment horizontal="left" vertical="center" wrapText="1" indent="1"/>
    </xf>
    <xf numFmtId="167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7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7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7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93" fillId="0" borderId="30" applyNumberFormat="0" applyFill="0" applyAlignment="0" applyProtection="0"/>
    <xf numFmtId="167" fontId="193" fillId="0" borderId="30" applyNumberFormat="0" applyFill="0" applyAlignment="0" applyProtection="0"/>
    <xf numFmtId="167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2" fillId="0" borderId="6" applyNumberFormat="0" applyFill="0" applyAlignment="0" applyProtection="0"/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0" fontId="195" fillId="0" borderId="14">
      <alignment horizontal="left"/>
      <protection locked="0"/>
    </xf>
    <xf numFmtId="167" fontId="195" fillId="0" borderId="14">
      <alignment horizontal="left"/>
      <protection locked="0"/>
    </xf>
    <xf numFmtId="0" fontId="22" fillId="41" borderId="44" applyNumberFormat="0" applyFont="0" applyAlignment="0" applyProtection="0"/>
    <xf numFmtId="167" fontId="22" fillId="41" borderId="44" applyNumberFormat="0" applyFont="0" applyAlignment="0" applyProtection="0"/>
    <xf numFmtId="166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67" fontId="85" fillId="62" borderId="0" applyBorder="0" applyAlignment="0">
      <alignment horizontal="center"/>
    </xf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9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4" fontId="18" fillId="0" borderId="0" applyFill="0" applyBorder="0" applyAlignment="0" applyProtection="0"/>
    <xf numFmtId="196" fontId="18" fillId="0" borderId="0" applyFill="0" applyBorder="0" applyAlignment="0" applyProtection="0"/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97" fontId="18" fillId="0" borderId="0" applyFont="0" applyFill="0" applyBorder="0" applyAlignment="0" applyProtection="0"/>
    <xf numFmtId="183" fontId="196" fillId="34" borderId="14">
      <alignment horizontal="right" vertical="center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51" fontId="18" fillId="0" borderId="0" applyFont="0" applyFill="0" applyBorder="0" applyAlignment="0" applyProtection="0"/>
    <xf numFmtId="183" fontId="170" fillId="34" borderId="14">
      <alignment horizontal="right"/>
    </xf>
    <xf numFmtId="252" fontId="198" fillId="0" borderId="0" applyFont="0" applyFill="0" applyBorder="0" applyAlignment="0" applyProtection="0"/>
    <xf numFmtId="185" fontId="18" fillId="0" borderId="0" applyFont="0" applyFill="0" applyBorder="0" applyAlignment="0" applyProtection="0"/>
    <xf numFmtId="253" fontId="103" fillId="0" borderId="0"/>
    <xf numFmtId="254" fontId="199" fillId="0" borderId="0" applyFont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255" fontId="18" fillId="0" borderId="0" applyFont="0" applyFill="0" applyBorder="0" applyAlignment="0" applyProtection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1" fillId="47" borderId="0" applyNumberFormat="0" applyBorder="0" applyAlignment="0" applyProtection="0"/>
    <xf numFmtId="167" fontId="201" fillId="47" borderId="0" applyNumberFormat="0" applyBorder="0" applyAlignment="0" applyProtection="0"/>
    <xf numFmtId="167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8" fillId="4" borderId="0" applyNumberFormat="0" applyBorder="0" applyAlignment="0" applyProtection="0"/>
    <xf numFmtId="0" fontId="57" fillId="0" borderId="0">
      <alignment vertical="center" wrapText="1"/>
    </xf>
    <xf numFmtId="167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/>
    </xf>
    <xf numFmtId="183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2" fontId="166" fillId="34" borderId="0"/>
    <xf numFmtId="183" fontId="166" fillId="0" borderId="0">
      <alignment horizontal="right"/>
    </xf>
    <xf numFmtId="37" fontId="204" fillId="0" borderId="0"/>
    <xf numFmtId="257" fontId="18" fillId="0" borderId="0"/>
    <xf numFmtId="258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237" fontId="51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22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0" fontId="22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18" fillId="0" borderId="0"/>
    <xf numFmtId="0" fontId="22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31" fillId="0" borderId="0">
      <alignment wrapText="1"/>
    </xf>
    <xf numFmtId="167" fontId="131" fillId="0" borderId="0">
      <alignment wrapText="1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8" fillId="0" borderId="0"/>
    <xf numFmtId="167" fontId="18" fillId="0" borderId="0"/>
    <xf numFmtId="0" fontId="22" fillId="0" borderId="0"/>
    <xf numFmtId="0" fontId="22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167" fontId="69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8" fillId="0" borderId="0"/>
    <xf numFmtId="0" fontId="1" fillId="0" borderId="0"/>
    <xf numFmtId="167" fontId="18" fillId="0" borderId="0"/>
    <xf numFmtId="167" fontId="1" fillId="0" borderId="0"/>
    <xf numFmtId="167" fontId="1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7" fontId="18" fillId="0" borderId="0"/>
    <xf numFmtId="0" fontId="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32" fillId="0" borderId="0"/>
    <xf numFmtId="167" fontId="132" fillId="0" borderId="0"/>
    <xf numFmtId="0" fontId="69" fillId="0" borderId="0"/>
    <xf numFmtId="167" fontId="69" fillId="0" borderId="0"/>
    <xf numFmtId="167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205" fillId="0" borderId="0"/>
    <xf numFmtId="167" fontId="205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33" fillId="0" borderId="0"/>
    <xf numFmtId="167" fontId="18" fillId="0" borderId="0"/>
    <xf numFmtId="167" fontId="133" fillId="0" borderId="0"/>
    <xf numFmtId="167" fontId="206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29" fillId="0" borderId="0"/>
    <xf numFmtId="167" fontId="129" fillId="0" borderId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7" fontId="18" fillId="0" borderId="0" applyNumberFormat="0" applyFont="0" applyFill="0" applyBorder="0" applyAlignment="0" applyProtection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0" fontId="18" fillId="0" borderId="0"/>
    <xf numFmtId="167" fontId="18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31" fillId="0" borderId="0">
      <alignment wrapText="1"/>
    </xf>
    <xf numFmtId="167" fontId="131" fillId="0" borderId="0">
      <alignment wrapText="1"/>
    </xf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07" fillId="0" borderId="0"/>
    <xf numFmtId="167" fontId="207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208" fillId="0" borderId="0" applyFill="0" applyBorder="0" applyAlignment="0" applyProtection="0"/>
    <xf numFmtId="167" fontId="208" fillId="0" borderId="0" applyFill="0" applyBorder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167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7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7" fontId="22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67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67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7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67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1" fillId="49" borderId="47" applyNumberFormat="0" applyAlignment="0" applyProtection="0"/>
    <xf numFmtId="167" fontId="211" fillId="49" borderId="47" applyNumberFormat="0" applyAlignment="0" applyProtection="0"/>
    <xf numFmtId="167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67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67" fontId="115" fillId="67" borderId="0"/>
    <xf numFmtId="0" fontId="178" fillId="0" borderId="35" applyNumberFormat="0" applyFill="0" applyAlignment="0" applyProtection="0"/>
    <xf numFmtId="167" fontId="178" fillId="0" borderId="35" applyNumberFormat="0" applyFill="0" applyAlignment="0" applyProtection="0"/>
    <xf numFmtId="0" fontId="181" fillId="0" borderId="39" applyNumberFormat="0" applyFill="0" applyAlignment="0" applyProtection="0"/>
    <xf numFmtId="167" fontId="181" fillId="0" borderId="39" applyNumberFormat="0" applyFill="0" applyAlignment="0" applyProtection="0"/>
    <xf numFmtId="0" fontId="185" fillId="0" borderId="48" applyNumberFormat="0" applyFill="0" applyAlignment="0" applyProtection="0"/>
    <xf numFmtId="167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67" fontId="22" fillId="0" borderId="0"/>
    <xf numFmtId="190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67" fontId="22" fillId="0" borderId="0"/>
    <xf numFmtId="183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67" fontId="22" fillId="0" borderId="0"/>
    <xf numFmtId="194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79" fontId="51" fillId="0" borderId="0">
      <alignment horizontal="center"/>
    </xf>
    <xf numFmtId="0" fontId="23" fillId="0" borderId="0"/>
    <xf numFmtId="167" fontId="23" fillId="0" borderId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7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7" fontId="76" fillId="0" borderId="0">
      <alignment vertical="top"/>
      <protection hidden="1"/>
    </xf>
    <xf numFmtId="182" fontId="24" fillId="0" borderId="17"/>
    <xf numFmtId="10" fontId="18" fillId="0" borderId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67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7" fontId="22" fillId="0" borderId="0"/>
    <xf numFmtId="0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22" fillId="0" borderId="0"/>
    <xf numFmtId="0" fontId="214" fillId="0" borderId="0"/>
    <xf numFmtId="167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22" fillId="0" borderId="0"/>
    <xf numFmtId="247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7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67" fontId="132" fillId="74" borderId="0" applyNumberFormat="0" applyFont="0" applyBorder="0" applyAlignment="0" applyProtection="0"/>
    <xf numFmtId="1" fontId="112" fillId="49" borderId="0" applyBorder="0">
      <alignment vertical="top"/>
    </xf>
    <xf numFmtId="187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7" fontId="215" fillId="0" borderId="0"/>
    <xf numFmtId="167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262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64" fontId="21" fillId="0" borderId="0" applyFont="0" applyFill="0" applyBorder="0" applyAlignment="0" applyProtection="0"/>
    <xf numFmtId="265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67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7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67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67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67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6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67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7" fontId="234" fillId="0" borderId="0"/>
    <xf numFmtId="167" fontId="22" fillId="0" borderId="0"/>
    <xf numFmtId="4" fontId="235" fillId="66" borderId="44">
      <alignment vertical="center"/>
    </xf>
    <xf numFmtId="20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7" fontId="216" fillId="1" borderId="11" applyNumberFormat="0" applyFont="0" applyAlignment="0">
      <alignment horizontal="center"/>
    </xf>
    <xf numFmtId="41" fontId="236" fillId="0" borderId="0"/>
    <xf numFmtId="223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7" fontId="206" fillId="0" borderId="0" applyFill="0" applyBorder="0" applyProtection="0"/>
    <xf numFmtId="167" fontId="85" fillId="0" borderId="0" applyFill="0" applyBorder="0" applyProtection="0"/>
    <xf numFmtId="167" fontId="22" fillId="0" borderId="0"/>
    <xf numFmtId="267" fontId="85" fillId="89" borderId="0" applyNumberFormat="0" applyFont="0" applyBorder="0" applyAlignment="0" applyProtection="0"/>
    <xf numFmtId="267" fontId="206" fillId="62" borderId="0" applyNumberFormat="0" applyFont="0" applyBorder="0" applyAlignment="0" applyProtection="0"/>
    <xf numFmtId="167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7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7" fontId="237" fillId="0" borderId="0" applyFill="0" applyProtection="0">
      <alignment wrapText="1"/>
    </xf>
    <xf numFmtId="0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2" fillId="0" borderId="0"/>
    <xf numFmtId="267" fontId="239" fillId="0" borderId="55" applyNumberFormat="0" applyFill="0" applyAlignment="0" applyProtection="0"/>
    <xf numFmtId="267" fontId="240" fillId="0" borderId="56" applyNumberFormat="0" applyFill="0" applyAlignment="0" applyProtection="0"/>
    <xf numFmtId="167" fontId="22" fillId="0" borderId="0"/>
    <xf numFmtId="0" fontId="184" fillId="0" borderId="0" applyAlignment="0" applyProtection="0"/>
    <xf numFmtId="0" fontId="184" fillId="0" borderId="0" applyAlignment="0" applyProtection="0"/>
    <xf numFmtId="167" fontId="184" fillId="0" borderId="0" applyAlignment="0" applyProtection="0"/>
    <xf numFmtId="0" fontId="241" fillId="0" borderId="0" applyAlignment="0" applyProtection="0"/>
    <xf numFmtId="167" fontId="241" fillId="0" borderId="0" applyAlignment="0" applyProtection="0"/>
    <xf numFmtId="167" fontId="241" fillId="0" borderId="0" applyAlignment="0" applyProtection="0"/>
    <xf numFmtId="167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7" fontId="240" fillId="0" borderId="58" applyNumberFormat="0" applyFill="0" applyAlignment="0" applyProtection="0"/>
    <xf numFmtId="167" fontId="239" fillId="0" borderId="57" applyNumberFormat="0" applyFill="0" applyAlignment="0" applyProtection="0"/>
    <xf numFmtId="167" fontId="22" fillId="0" borderId="0"/>
    <xf numFmtId="167" fontId="22" fillId="0" borderId="0"/>
    <xf numFmtId="206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7" fontId="22" fillId="0" borderId="0"/>
    <xf numFmtId="0" fontId="242" fillId="73" borderId="0" applyBorder="0">
      <alignment horizontal="left" vertical="top" wrapText="1"/>
    </xf>
    <xf numFmtId="167" fontId="242" fillId="73" borderId="0" applyBorder="0">
      <alignment horizontal="left" vertical="top" wrapText="1"/>
    </xf>
    <xf numFmtId="0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22" fillId="0" borderId="0"/>
    <xf numFmtId="0" fontId="243" fillId="0" borderId="0" applyNumberFormat="0" applyFill="0" applyBorder="0" applyAlignment="0">
      <alignment horizontal="center"/>
    </xf>
    <xf numFmtId="167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7" fontId="215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44" fillId="0" borderId="0"/>
    <xf numFmtId="167" fontId="244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0" fontId="112" fillId="74" borderId="0" applyBorder="0">
      <alignment horizontal="left" vertical="top" wrapText="1"/>
    </xf>
    <xf numFmtId="167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22" fillId="0" borderId="0"/>
    <xf numFmtId="235" fontId="246" fillId="64" borderId="0">
      <alignment horizontal="center"/>
    </xf>
    <xf numFmtId="268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7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2" fillId="0" borderId="0"/>
    <xf numFmtId="0" fontId="248" fillId="94" borderId="0" applyBorder="0" applyProtection="0">
      <alignment horizontal="centerContinuous" vertical="center"/>
    </xf>
    <xf numFmtId="167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2" fillId="0" borderId="0"/>
    <xf numFmtId="167" fontId="22" fillId="0" borderId="0"/>
    <xf numFmtId="0" fontId="220" fillId="0" borderId="0" applyBorder="0" applyAlignment="0">
      <alignment horizontal="left"/>
    </xf>
    <xf numFmtId="167" fontId="220" fillId="0" borderId="0" applyBorder="0" applyAlignment="0">
      <alignment horizontal="left"/>
    </xf>
    <xf numFmtId="269" fontId="51" fillId="0" borderId="14"/>
    <xf numFmtId="270" fontId="51" fillId="0" borderId="14">
      <alignment vertical="center"/>
    </xf>
    <xf numFmtId="0" fontId="249" fillId="0" borderId="0" applyFill="0" applyBorder="0" applyProtection="0">
      <alignment horizontal="left"/>
    </xf>
    <xf numFmtId="167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7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67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67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7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7" fontId="22" fillId="0" borderId="0"/>
    <xf numFmtId="0" fontId="40" fillId="0" borderId="0" applyNumberForma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7" fontId="22" fillId="0" borderId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167" fontId="22" fillId="0" borderId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167" fontId="22" fillId="0" borderId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67" fontId="22" fillId="0" borderId="0"/>
    <xf numFmtId="274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167" fontId="22" fillId="0" borderId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167" fontId="22" fillId="0" borderId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40" fontId="155" fillId="0" borderId="0"/>
    <xf numFmtId="167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2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4" fillId="49" borderId="14"/>
    <xf numFmtId="167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4" applyNumberFormat="0" applyFill="0" applyAlignment="0" applyProtection="0"/>
    <xf numFmtId="167" fontId="22" fillId="0" borderId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6" applyNumberFormat="0" applyFill="0" applyAlignment="0" applyProtection="0"/>
    <xf numFmtId="167" fontId="22" fillId="0" borderId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7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7" fontId="170" fillId="66" borderId="13" applyNumberFormat="0" applyFont="0" applyFill="0" applyAlignment="0" applyProtection="0">
      <alignment horizontal="centerContinuous"/>
    </xf>
    <xf numFmtId="167" fontId="22" fillId="0" borderId="0"/>
    <xf numFmtId="0" fontId="20" fillId="0" borderId="0"/>
    <xf numFmtId="167" fontId="20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12" fillId="45" borderId="47" applyNumberFormat="0" applyAlignment="0" applyProtection="0"/>
    <xf numFmtId="167" fontId="212" fillId="45" borderId="47" applyNumberFormat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60" borderId="0" applyNumberFormat="0" applyBorder="0" applyAlignment="0" applyProtection="0"/>
    <xf numFmtId="167" fontId="77" fillId="60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61" borderId="0" applyNumberFormat="0" applyBorder="0" applyAlignment="0" applyProtection="0"/>
    <xf numFmtId="167" fontId="77" fillId="61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22" fillId="0" borderId="0"/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167" fontId="22" fillId="0" borderId="0"/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167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22" fillId="0" borderId="0"/>
    <xf numFmtId="0" fontId="257" fillId="0" borderId="0" applyNumberFormat="0" applyFill="0" applyBorder="0" applyAlignment="0" applyProtection="0"/>
    <xf numFmtId="167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22" fillId="0" borderId="0"/>
    <xf numFmtId="0" fontId="258" fillId="0" borderId="0">
      <alignment vertical="top"/>
      <protection hidden="1"/>
    </xf>
    <xf numFmtId="167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7" fillId="0" borderId="0"/>
    <xf numFmtId="0" fontId="263" fillId="0" borderId="0"/>
    <xf numFmtId="167" fontId="263" fillId="0" borderId="0"/>
    <xf numFmtId="165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7" fontId="264" fillId="0" borderId="0" applyNumberFormat="0" applyFill="0" applyBorder="0" applyAlignment="0" applyProtection="0">
      <alignment vertical="top"/>
      <protection locked="0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7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7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166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281" fontId="268" fillId="0" borderId="0" xfId="4785" applyNumberFormat="1" applyFont="1" applyAlignment="1">
      <alignment horizontal="right" vertical="center"/>
    </xf>
    <xf numFmtId="0" fontId="269" fillId="33" borderId="69" xfId="4785" applyFont="1" applyFill="1" applyBorder="1" applyAlignment="1">
      <alignment horizontal="left" vertical="center"/>
    </xf>
    <xf numFmtId="0" fontId="269" fillId="33" borderId="69" xfId="4785" applyFont="1" applyFill="1" applyBorder="1" applyAlignment="1">
      <alignment horizontal="right" vertical="center"/>
    </xf>
    <xf numFmtId="166" fontId="268" fillId="95" borderId="0" xfId="4785" applyNumberFormat="1" applyFont="1" applyFill="1" applyAlignment="1">
      <alignment horizontal="right" vertical="center"/>
    </xf>
    <xf numFmtId="166" fontId="272" fillId="95" borderId="0" xfId="4785" applyNumberFormat="1" applyFont="1" applyFill="1" applyAlignment="1">
      <alignment horizontal="right" vertical="center"/>
    </xf>
    <xf numFmtId="280" fontId="268" fillId="0" borderId="0" xfId="4785" applyNumberFormat="1" applyFont="1" applyAlignment="1">
      <alignment horizontal="right" vertical="center"/>
    </xf>
    <xf numFmtId="280" fontId="268" fillId="95" borderId="0" xfId="4785" applyNumberFormat="1" applyFont="1" applyFill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0" fontId="269" fillId="33" borderId="69" xfId="1" applyFont="1" applyFill="1" applyBorder="1" applyAlignment="1">
      <alignment horizontal="left" vertical="center"/>
    </xf>
    <xf numFmtId="0" fontId="269" fillId="33" borderId="69" xfId="1" applyFont="1" applyFill="1" applyBorder="1" applyAlignment="1">
      <alignment horizontal="right" vertical="center"/>
    </xf>
    <xf numFmtId="166" fontId="268" fillId="0" borderId="0" xfId="1" applyNumberFormat="1" applyFont="1" applyAlignment="1">
      <alignment horizontal="right" vertical="center"/>
    </xf>
    <xf numFmtId="166" fontId="268" fillId="95" borderId="0" xfId="1" applyNumberFormat="1" applyFont="1" applyFill="1" applyAlignment="1">
      <alignment horizontal="right" vertical="center"/>
    </xf>
    <xf numFmtId="0" fontId="268" fillId="0" borderId="10" xfId="1" applyFont="1" applyBorder="1" applyAlignment="1">
      <alignment horizontal="left" vertical="center"/>
    </xf>
    <xf numFmtId="166" fontId="268" fillId="0" borderId="10" xfId="1" applyNumberFormat="1" applyFont="1" applyBorder="1" applyAlignment="1">
      <alignment horizontal="right" vertical="center"/>
    </xf>
    <xf numFmtId="166" fontId="268" fillId="95" borderId="10" xfId="1" applyNumberFormat="1" applyFont="1" applyFill="1" applyBorder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279" fontId="267" fillId="0" borderId="0" xfId="7315" applyNumberFormat="1" applyFont="1" applyFill="1" applyBorder="1" applyAlignment="1">
      <alignment horizontal="right" vertical="center"/>
    </xf>
    <xf numFmtId="279" fontId="267" fillId="95" borderId="0" xfId="7315" applyNumberFormat="1" applyFont="1" applyFill="1" applyBorder="1" applyAlignment="1">
      <alignment horizontal="right" vertical="center"/>
    </xf>
    <xf numFmtId="0" fontId="268" fillId="95" borderId="0" xfId="4785" applyFont="1" applyFill="1" applyAlignment="1">
      <alignment horizontal="right" vertical="center"/>
    </xf>
    <xf numFmtId="0" fontId="272" fillId="0" borderId="0" xfId="1" applyFont="1" applyAlignment="1">
      <alignment horizontal="left" vertical="center"/>
    </xf>
    <xf numFmtId="166" fontId="272" fillId="0" borderId="0" xfId="1" applyNumberFormat="1" applyFont="1" applyAlignment="1">
      <alignment horizontal="right" vertical="center"/>
    </xf>
    <xf numFmtId="166" fontId="272" fillId="95" borderId="0" xfId="1" applyNumberFormat="1" applyFont="1" applyFill="1" applyAlignment="1">
      <alignment horizontal="right" vertical="center"/>
    </xf>
    <xf numFmtId="166" fontId="272" fillId="0" borderId="11" xfId="4785" applyNumberFormat="1" applyFont="1" applyBorder="1" applyAlignment="1">
      <alignment horizontal="right" vertical="center"/>
    </xf>
    <xf numFmtId="166" fontId="272" fillId="95" borderId="11" xfId="4785" applyNumberFormat="1" applyFont="1" applyFill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279" fontId="270" fillId="0" borderId="11" xfId="7315" applyNumberFormat="1" applyFont="1" applyFill="1" applyBorder="1" applyAlignment="1">
      <alignment horizontal="right" vertical="center"/>
    </xf>
    <xf numFmtId="279" fontId="270" fillId="95" borderId="11" xfId="7315" applyNumberFormat="1" applyFont="1" applyFill="1" applyBorder="1" applyAlignment="1">
      <alignment horizontal="right" vertical="center"/>
    </xf>
    <xf numFmtId="0" fontId="271" fillId="0" borderId="0" xfId="1" applyFont="1" applyAlignment="1">
      <alignment horizontal="left"/>
    </xf>
    <xf numFmtId="166" fontId="272" fillId="0" borderId="11" xfId="1" applyNumberFormat="1" applyFont="1" applyBorder="1" applyAlignment="1">
      <alignment horizontal="right" vertical="center"/>
    </xf>
    <xf numFmtId="166" fontId="272" fillId="95" borderId="11" xfId="1" applyNumberFormat="1" applyFont="1" applyFill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167" fontId="42" fillId="0" borderId="28" xfId="4984" applyFont="1" applyBorder="1" applyAlignment="1">
      <alignment wrapText="1"/>
    </xf>
    <xf numFmtId="279" fontId="270" fillId="0" borderId="0" xfId="7315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273" fillId="33" borderId="69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74" fillId="0" borderId="0" xfId="0" applyFont="1" applyAlignment="1">
      <alignment horizontal="left" vertical="center"/>
    </xf>
    <xf numFmtId="0" fontId="275" fillId="0" borderId="0" xfId="0" applyFont="1" applyAlignment="1">
      <alignment vertical="center"/>
    </xf>
    <xf numFmtId="0" fontId="276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4" fontId="267" fillId="0" borderId="0" xfId="0" applyNumberFormat="1" applyFont="1" applyAlignment="1">
      <alignment horizontal="right" vertical="center"/>
    </xf>
    <xf numFmtId="164" fontId="267" fillId="95" borderId="0" xfId="0" applyNumberFormat="1" applyFont="1" applyFill="1" applyAlignment="1">
      <alignment horizontal="right" vertical="center"/>
    </xf>
    <xf numFmtId="164" fontId="267" fillId="0" borderId="11" xfId="0" applyNumberFormat="1" applyFont="1" applyBorder="1" applyAlignment="1">
      <alignment horizontal="right" vertical="center"/>
    </xf>
    <xf numFmtId="164" fontId="267" fillId="95" borderId="11" xfId="0" applyNumberFormat="1" applyFont="1" applyFill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4" fontId="267" fillId="0" borderId="10" xfId="0" applyNumberFormat="1" applyFont="1" applyBorder="1" applyAlignment="1">
      <alignment horizontal="right" vertical="center"/>
    </xf>
    <xf numFmtId="164" fontId="267" fillId="95" borderId="10" xfId="0" applyNumberFormat="1" applyFont="1" applyFill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9" fillId="33" borderId="69" xfId="0" applyFont="1" applyFill="1" applyBorder="1" applyAlignment="1">
      <alignment vertical="center"/>
    </xf>
    <xf numFmtId="0" fontId="269" fillId="33" borderId="69" xfId="0" applyFont="1" applyFill="1" applyBorder="1" applyAlignment="1">
      <alignment horizontal="righ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4" fontId="272" fillId="0" borderId="11" xfId="0" applyNumberFormat="1" applyFont="1" applyBorder="1" applyAlignment="1">
      <alignment horizontal="right" vertical="center"/>
    </xf>
    <xf numFmtId="164" fontId="272" fillId="95" borderId="11" xfId="0" applyNumberFormat="1" applyFont="1" applyFill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4" fontId="272" fillId="0" borderId="10" xfId="0" applyNumberFormat="1" applyFont="1" applyBorder="1" applyAlignment="1">
      <alignment horizontal="right" vertical="center"/>
    </xf>
    <xf numFmtId="164" fontId="272" fillId="95" borderId="10" xfId="0" applyNumberFormat="1" applyFont="1" applyFill="1" applyBorder="1" applyAlignment="1">
      <alignment horizontal="right" vertical="center"/>
    </xf>
    <xf numFmtId="0" fontId="277" fillId="33" borderId="69" xfId="0" applyFont="1" applyFill="1" applyBorder="1" applyAlignment="1">
      <alignment horizontal="right"/>
    </xf>
    <xf numFmtId="166" fontId="278" fillId="0" borderId="0" xfId="0" applyNumberFormat="1" applyFont="1" applyAlignment="1">
      <alignment horizontal="right"/>
    </xf>
    <xf numFmtId="166" fontId="278" fillId="95" borderId="0" xfId="0" applyNumberFormat="1" applyFont="1" applyFill="1" applyAlignment="1">
      <alignment horizontal="right"/>
    </xf>
    <xf numFmtId="166" fontId="279" fillId="0" borderId="11" xfId="0" applyNumberFormat="1" applyFont="1" applyBorder="1" applyAlignment="1">
      <alignment horizontal="right"/>
    </xf>
    <xf numFmtId="166" fontId="279" fillId="95" borderId="11" xfId="0" applyNumberFormat="1" applyFont="1" applyFill="1" applyBorder="1" applyAlignment="1">
      <alignment horizontal="right"/>
    </xf>
    <xf numFmtId="0" fontId="280" fillId="0" borderId="0" xfId="4785" applyFont="1" applyAlignment="1">
      <alignment horizontal="left" vertical="center"/>
    </xf>
    <xf numFmtId="0" fontId="280" fillId="0" borderId="0" xfId="4785" applyFont="1" applyAlignment="1">
      <alignment horizontal="right" vertical="center"/>
    </xf>
    <xf numFmtId="0" fontId="281" fillId="0" borderId="0" xfId="0" applyFont="1" applyAlignment="1">
      <alignment horizontal="left" vertical="center"/>
    </xf>
    <xf numFmtId="0" fontId="277" fillId="33" borderId="69" xfId="0" applyFont="1" applyFill="1" applyBorder="1"/>
    <xf numFmtId="0" fontId="280" fillId="0" borderId="0" xfId="0" applyFont="1"/>
    <xf numFmtId="0" fontId="279" fillId="0" borderId="11" xfId="0" applyFont="1" applyBorder="1"/>
    <xf numFmtId="0" fontId="278" fillId="0" borderId="0" xfId="0" applyFont="1"/>
    <xf numFmtId="0" fontId="281" fillId="0" borderId="0" xfId="1" applyFont="1" applyAlignment="1">
      <alignment horizontal="left" vertical="center"/>
    </xf>
    <xf numFmtId="0" fontId="282" fillId="0" borderId="0" xfId="1" applyFont="1" applyAlignment="1">
      <alignment horizontal="left" vertical="center"/>
    </xf>
    <xf numFmtId="167" fontId="32" fillId="0" borderId="28" xfId="4984" applyFont="1" applyBorder="1" applyAlignment="1">
      <alignment horizontal="left"/>
    </xf>
    <xf numFmtId="167" fontId="42" fillId="0" borderId="0" xfId="4984" applyFont="1" applyAlignment="1">
      <alignment wrapText="1"/>
    </xf>
    <xf numFmtId="167" fontId="283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82" fontId="272" fillId="0" borderId="11" xfId="4785" applyNumberFormat="1" applyFont="1" applyBorder="1" applyAlignment="1">
      <alignment horizontal="right" vertical="center"/>
    </xf>
    <xf numFmtId="282" fontId="268" fillId="0" borderId="0" xfId="4785" applyNumberFormat="1" applyFont="1" applyAlignment="1">
      <alignment horizontal="right" vertical="center"/>
    </xf>
    <xf numFmtId="9" fontId="268" fillId="0" borderId="0" xfId="8828" applyFont="1" applyFill="1" applyBorder="1" applyAlignment="1">
      <alignment horizontal="right" vertical="center"/>
    </xf>
    <xf numFmtId="9" fontId="268" fillId="95" borderId="0" xfId="8828" applyFont="1" applyFill="1" applyBorder="1" applyAlignment="1">
      <alignment horizontal="right" vertical="center"/>
    </xf>
    <xf numFmtId="180" fontId="272" fillId="0" borderId="0" xfId="7315" applyNumberFormat="1" applyFont="1" applyFill="1" applyBorder="1" applyAlignment="1">
      <alignment horizontal="right"/>
    </xf>
    <xf numFmtId="283" fontId="268" fillId="0" borderId="0" xfId="8829" applyNumberFormat="1" applyFont="1" applyFill="1" applyBorder="1" applyAlignment="1">
      <alignment horizontal="right" vertical="center"/>
    </xf>
    <xf numFmtId="164" fontId="268" fillId="0" borderId="0" xfId="4785" applyNumberFormat="1" applyFont="1" applyAlignment="1">
      <alignment horizontal="right" vertical="center"/>
    </xf>
    <xf numFmtId="166" fontId="280" fillId="0" borderId="0" xfId="4785" applyNumberFormat="1" applyFont="1" applyAlignment="1">
      <alignment horizontal="right" vertical="center"/>
    </xf>
    <xf numFmtId="0" fontId="284" fillId="0" borderId="0" xfId="4785" applyFont="1" applyAlignment="1">
      <alignment horizontal="left" vertical="center"/>
    </xf>
    <xf numFmtId="0" fontId="285" fillId="0" borderId="0" xfId="1" applyFont="1" applyAlignment="1">
      <alignment horizontal="left" vertical="center"/>
    </xf>
    <xf numFmtId="0" fontId="269" fillId="33" borderId="0" xfId="4785" applyFont="1" applyFill="1" applyAlignment="1">
      <alignment horizontal="right" vertical="center"/>
    </xf>
    <xf numFmtId="0" fontId="269" fillId="33" borderId="0" xfId="1" applyFont="1" applyFill="1" applyAlignment="1">
      <alignment horizontal="right" vertical="center"/>
    </xf>
    <xf numFmtId="0" fontId="269" fillId="33" borderId="0" xfId="0" applyFont="1" applyFill="1" applyAlignment="1">
      <alignment horizontal="right" vertical="center"/>
    </xf>
    <xf numFmtId="0" fontId="277" fillId="33" borderId="0" xfId="0" applyFont="1" applyFill="1" applyAlignment="1">
      <alignment horizontal="right"/>
    </xf>
    <xf numFmtId="0" fontId="269" fillId="0" borderId="0" xfId="4785" applyFont="1" applyAlignment="1">
      <alignment horizontal="left" vertical="center"/>
    </xf>
    <xf numFmtId="0" fontId="269" fillId="0" borderId="0" xfId="4785" applyFont="1" applyAlignment="1">
      <alignment horizontal="right" vertical="center"/>
    </xf>
    <xf numFmtId="282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/>
    </xf>
    <xf numFmtId="282" fontId="272" fillId="0" borderId="0" xfId="4785" applyNumberFormat="1" applyFont="1" applyAlignment="1">
      <alignment horizontal="right"/>
    </xf>
    <xf numFmtId="0" fontId="268" fillId="0" borderId="0" xfId="4785" applyFont="1" applyAlignment="1">
      <alignment horizontal="left" vertical="center" indent="2"/>
    </xf>
    <xf numFmtId="0" fontId="286" fillId="96" borderId="10" xfId="8830" applyFont="1" applyFill="1" applyBorder="1"/>
    <xf numFmtId="0" fontId="270" fillId="0" borderId="11" xfId="8830" applyFont="1" applyBorder="1"/>
    <xf numFmtId="3" fontId="270" fillId="95" borderId="11" xfId="8830" applyNumberFormat="1" applyFont="1" applyFill="1" applyBorder="1"/>
    <xf numFmtId="0" fontId="267" fillId="0" borderId="0" xfId="8830" applyFont="1"/>
    <xf numFmtId="3" fontId="267" fillId="95" borderId="0" xfId="8830" applyNumberFormat="1" applyFont="1" applyFill="1"/>
    <xf numFmtId="3" fontId="270" fillId="0" borderId="11" xfId="8830" applyNumberFormat="1" applyFont="1" applyBorder="1"/>
    <xf numFmtId="3" fontId="267" fillId="0" borderId="0" xfId="8830" applyNumberFormat="1" applyFont="1"/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Dårlig" xfId="3661" xr:uid="{00000000-0005-0000-0000-00004B0E0000}"/>
    <cellStyle name="Dårlig 2" xfId="3662" xr:uid="{00000000-0005-0000-0000-00004C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90BE2CD6-CF61-48CE-A083-D0C0CE15D3C1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Nøytral" xfId="7053" xr:uid="{00000000-0005-0000-0000-00008D1B0000}"/>
    <cellStyle name="Nøytral 2" xfId="7054" xr:uid="{00000000-0005-0000-0000-00008E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0E18DC11-6BE6-4791-AC34-8D5FB944ECE0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Überschrift" xfId="8735" xr:uid="{00000000-0005-0000-0000-00001F220000}"/>
    <cellStyle name="Überschrift 2" xfId="8736" xr:uid="{00000000-0005-0000-0000-000020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Z13"/>
  <sheetViews>
    <sheetView showGridLines="0" view="pageBreakPreview" zoomScale="90" zoomScaleNormal="100" zoomScaleSheetLayoutView="90" workbookViewId="0">
      <selection activeCell="M10" sqref="M10"/>
    </sheetView>
  </sheetViews>
  <sheetFormatPr defaultColWidth="9" defaultRowHeight="12.75"/>
  <cols>
    <col min="1" max="1" width="3.625" style="15" customWidth="1"/>
    <col min="2" max="2" width="44.75" style="15" customWidth="1"/>
    <col min="3" max="14" width="8.625" style="16" customWidth="1"/>
    <col min="15" max="16384" width="9" style="16"/>
  </cols>
  <sheetData>
    <row r="2" spans="1:26">
      <c r="B2" s="2" t="s">
        <v>49</v>
      </c>
    </row>
    <row r="3" spans="1:26" ht="14.25" customHeight="1">
      <c r="B3" s="17" t="s">
        <v>1</v>
      </c>
      <c r="C3" s="18" t="s">
        <v>86</v>
      </c>
      <c r="D3" s="18" t="s">
        <v>90</v>
      </c>
      <c r="E3" s="18" t="s">
        <v>96</v>
      </c>
      <c r="F3" s="18" t="s">
        <v>98</v>
      </c>
      <c r="G3" s="18" t="s">
        <v>99</v>
      </c>
      <c r="H3" s="18" t="s">
        <v>100</v>
      </c>
      <c r="I3" s="18" t="s">
        <v>108</v>
      </c>
      <c r="J3" s="18" t="s">
        <v>110</v>
      </c>
      <c r="K3" s="18" t="s">
        <v>115</v>
      </c>
      <c r="L3" s="18" t="s">
        <v>116</v>
      </c>
      <c r="M3" s="10" t="s">
        <v>121</v>
      </c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99"/>
      <c r="Z3" s="100"/>
    </row>
    <row r="4" spans="1:26" ht="14.25" customHeight="1">
      <c r="B4" s="15" t="s">
        <v>2</v>
      </c>
      <c r="C4" s="19">
        <v>2.47636021698812</v>
      </c>
      <c r="D4" s="19">
        <v>3.42466568354082</v>
      </c>
      <c r="E4" s="19">
        <v>18.668934340380499</v>
      </c>
      <c r="F4" s="19">
        <v>0.15969003648879901</v>
      </c>
      <c r="G4" s="19">
        <v>24.7296502773982</v>
      </c>
      <c r="H4" s="19">
        <v>1.2277484964662799</v>
      </c>
      <c r="I4" s="19">
        <v>0.21944891155451002</v>
      </c>
      <c r="J4" s="19">
        <v>-0.25063463598827002</v>
      </c>
      <c r="K4" s="19">
        <v>1.36109955972746</v>
      </c>
      <c r="L4" s="19">
        <v>2.55766233175998</v>
      </c>
      <c r="M4" s="20">
        <v>2.4848884869941399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B5" s="15" t="s">
        <v>3</v>
      </c>
      <c r="C5" s="19">
        <v>-6.9536519605402498</v>
      </c>
      <c r="D5" s="19">
        <v>-2.1269402138592701</v>
      </c>
      <c r="E5" s="19">
        <v>-1.04635125240168</v>
      </c>
      <c r="F5" s="19">
        <v>2.7326597290549897</v>
      </c>
      <c r="G5" s="19">
        <v>-7.3942836977462099</v>
      </c>
      <c r="H5" s="19">
        <v>-17.629407543128401</v>
      </c>
      <c r="I5" s="19">
        <v>31.7756931616427</v>
      </c>
      <c r="J5" s="19">
        <v>-3.8636794209003003</v>
      </c>
      <c r="K5" s="19">
        <v>1.5977583918673999</v>
      </c>
      <c r="L5" s="19">
        <v>11.880364589481401</v>
      </c>
      <c r="M5" s="20">
        <v>5.2571293260258001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B6" s="21" t="s">
        <v>114</v>
      </c>
      <c r="C6" s="22">
        <v>2.3252313266596203</v>
      </c>
      <c r="D6" s="22">
        <v>2.9271871346197798</v>
      </c>
      <c r="E6" s="22">
        <v>0.72894873416116002</v>
      </c>
      <c r="F6" s="22">
        <v>6.1794846911628403</v>
      </c>
      <c r="G6" s="22">
        <v>12.1608518866034</v>
      </c>
      <c r="H6" s="22">
        <v>1.9043671899999999</v>
      </c>
      <c r="I6" s="22">
        <v>5.8908335300000001</v>
      </c>
      <c r="J6" s="22">
        <v>17.067338970000002</v>
      </c>
      <c r="K6" s="22">
        <v>48.351297856008998</v>
      </c>
      <c r="L6" s="22">
        <v>73.213837546009003</v>
      </c>
      <c r="M6" s="23">
        <v>30.084288296665701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B7" s="28" t="s">
        <v>4</v>
      </c>
      <c r="C7" s="29">
        <v>-2.152060416892509</v>
      </c>
      <c r="D7" s="29">
        <v>4.2249126043013296</v>
      </c>
      <c r="E7" s="29">
        <v>18.351531822139979</v>
      </c>
      <c r="F7" s="29">
        <v>9.0718344567066289</v>
      </c>
      <c r="G7" s="29">
        <v>29.496218466255389</v>
      </c>
      <c r="H7" s="29">
        <v>-14.497291856662121</v>
      </c>
      <c r="I7" s="29">
        <v>37.88597560319721</v>
      </c>
      <c r="J7" s="29">
        <v>12.953024913111431</v>
      </c>
      <c r="K7" s="29">
        <v>51.310155807603856</v>
      </c>
      <c r="L7" s="29">
        <v>87.651864467250391</v>
      </c>
      <c r="M7" s="30">
        <v>37.826306109685639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4.25" customHeight="1"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4.25" customHeight="1">
      <c r="B9" s="15" t="s">
        <v>6</v>
      </c>
      <c r="C9" s="19">
        <v>1.5303490288333401</v>
      </c>
      <c r="D9" s="19">
        <v>11.452430111965679</v>
      </c>
      <c r="E9" s="19">
        <v>-18.615268315737723</v>
      </c>
      <c r="F9" s="19">
        <v>57.614056447749306</v>
      </c>
      <c r="G9" s="19">
        <v>51.981567272810594</v>
      </c>
      <c r="H9" s="19">
        <v>0</v>
      </c>
      <c r="I9" s="19">
        <v>11.393180314877601</v>
      </c>
      <c r="J9" s="19">
        <v>-53.720926974702493</v>
      </c>
      <c r="K9" s="19">
        <v>19.97990709701363</v>
      </c>
      <c r="L9" s="19">
        <v>-22.347839562811259</v>
      </c>
      <c r="M9" s="20">
        <v>14.380308999999999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39" customFormat="1" ht="14.25" customHeight="1">
      <c r="A10" s="28"/>
      <c r="B10" s="24" t="s">
        <v>74</v>
      </c>
      <c r="C10" s="37">
        <v>-0.62171138805916892</v>
      </c>
      <c r="D10" s="37">
        <v>15.67734271626701</v>
      </c>
      <c r="E10" s="37">
        <v>-0.26373649359774376</v>
      </c>
      <c r="F10" s="37">
        <v>66.685890904455931</v>
      </c>
      <c r="G10" s="37">
        <v>81.477785739065979</v>
      </c>
      <c r="H10" s="37">
        <v>-14.497291856662121</v>
      </c>
      <c r="I10" s="37">
        <v>49.279155918074807</v>
      </c>
      <c r="J10" s="37">
        <v>-40.767902061591059</v>
      </c>
      <c r="K10" s="37">
        <v>71.290062904617486</v>
      </c>
      <c r="L10" s="37">
        <v>65.304024904439132</v>
      </c>
      <c r="M10" s="38">
        <v>52.206615109685636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4.25" customHeight="1">
      <c r="B11" s="84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6" ht="14.25" customHeight="1">
      <c r="B12" s="86" t="s">
        <v>97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26" ht="14.25" customHeight="1">
      <c r="B13" s="86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Z31"/>
  <sheetViews>
    <sheetView showGridLines="0" view="pageBreakPreview" zoomScale="90" zoomScaleNormal="100" zoomScaleSheetLayoutView="90" workbookViewId="0">
      <selection activeCell="C1" sqref="C1:C1048576"/>
    </sheetView>
  </sheetViews>
  <sheetFormatPr defaultColWidth="8" defaultRowHeight="12.75"/>
  <cols>
    <col min="1" max="1" width="3.625" style="1" customWidth="1"/>
    <col min="2" max="2" width="45.625" style="1" customWidth="1"/>
    <col min="3" max="18" width="8.625" style="3" customWidth="1"/>
    <col min="19" max="16384" width="8" style="3"/>
  </cols>
  <sheetData>
    <row r="2" spans="1:26">
      <c r="B2" s="46" t="s">
        <v>0</v>
      </c>
    </row>
    <row r="3" spans="1:26" ht="14.25" customHeight="1">
      <c r="B3" s="44" t="s">
        <v>14</v>
      </c>
      <c r="C3" s="10" t="s">
        <v>86</v>
      </c>
      <c r="D3" s="10" t="s">
        <v>90</v>
      </c>
      <c r="E3" s="10" t="s">
        <v>96</v>
      </c>
      <c r="F3" s="10" t="s">
        <v>98</v>
      </c>
      <c r="G3" s="10" t="s">
        <v>99</v>
      </c>
      <c r="H3" s="10" t="s">
        <v>100</v>
      </c>
      <c r="I3" s="10" t="s">
        <v>108</v>
      </c>
      <c r="J3" s="10" t="s">
        <v>110</v>
      </c>
      <c r="K3" s="10" t="s">
        <v>115</v>
      </c>
      <c r="L3" s="10" t="s">
        <v>116</v>
      </c>
      <c r="M3" s="10" t="s">
        <v>121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>
      <c r="B4" s="42" t="s">
        <v>15</v>
      </c>
      <c r="C4" s="4">
        <v>6470.4679903822998</v>
      </c>
      <c r="D4" s="4">
        <v>7019.8588535540102</v>
      </c>
      <c r="E4" s="4">
        <v>7314.1890802854195</v>
      </c>
      <c r="F4" s="4">
        <v>8668.2028164312087</v>
      </c>
      <c r="G4" s="4">
        <v>29472.718740652901</v>
      </c>
      <c r="H4" s="4">
        <v>8290.7291663464803</v>
      </c>
      <c r="I4" s="4">
        <v>10635.246375646901</v>
      </c>
      <c r="J4" s="4">
        <v>10035.2595437787</v>
      </c>
      <c r="K4" s="4">
        <v>12455.574737523601</v>
      </c>
      <c r="L4" s="4">
        <v>41416.8098232958</v>
      </c>
      <c r="M4" s="11">
        <v>11495.276938810499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B5" s="42" t="s">
        <v>16</v>
      </c>
      <c r="C5" s="4">
        <v>-6041.0057011021199</v>
      </c>
      <c r="D5" s="4">
        <v>-6631.8760577728008</v>
      </c>
      <c r="E5" s="4">
        <v>-6873.3420502599702</v>
      </c>
      <c r="F5" s="4">
        <v>-8084.7257971158906</v>
      </c>
      <c r="G5" s="4">
        <v>-27630.949606250801</v>
      </c>
      <c r="H5" s="4">
        <v>-7693.0952782405593</v>
      </c>
      <c r="I5" s="4">
        <v>-9981.97760723379</v>
      </c>
      <c r="J5" s="4">
        <v>-9299.0703826407607</v>
      </c>
      <c r="K5" s="4">
        <v>-11508.189739965399</v>
      </c>
      <c r="L5" s="4">
        <v>-38482.333008080495</v>
      </c>
      <c r="M5" s="11">
        <v>-10626.800095549301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>
      <c r="A6" s="5"/>
      <c r="B6" s="43" t="s">
        <v>7</v>
      </c>
      <c r="C6" s="31">
        <v>429.46228928018098</v>
      </c>
      <c r="D6" s="31">
        <v>387.98279578123203</v>
      </c>
      <c r="E6" s="31">
        <v>440.84703002547701</v>
      </c>
      <c r="F6" s="31">
        <v>583.47701931531003</v>
      </c>
      <c r="G6" s="31">
        <v>1841.7691344022001</v>
      </c>
      <c r="H6" s="31">
        <v>597.63388810592801</v>
      </c>
      <c r="I6" s="31">
        <v>653.26876841312207</v>
      </c>
      <c r="J6" s="31">
        <v>736.18916113800992</v>
      </c>
      <c r="K6" s="31">
        <v>947.38499755824</v>
      </c>
      <c r="L6" s="31">
        <v>2934.4768152152997</v>
      </c>
      <c r="M6" s="32">
        <v>868.47684326120702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B7" s="42" t="s">
        <v>17</v>
      </c>
      <c r="C7" s="4">
        <v>6.9536519605402498</v>
      </c>
      <c r="D7" s="4">
        <v>2.1269402138592701</v>
      </c>
      <c r="E7" s="4">
        <v>1.04635125240168</v>
      </c>
      <c r="F7" s="4">
        <v>-2.7326597290549897</v>
      </c>
      <c r="G7" s="4">
        <v>7.3942836977462099</v>
      </c>
      <c r="H7" s="4">
        <v>17.629407543128401</v>
      </c>
      <c r="I7" s="4">
        <v>-31.7756931616427</v>
      </c>
      <c r="J7" s="4">
        <v>3.8636794209003003</v>
      </c>
      <c r="K7" s="4">
        <v>-1.5977583918673999</v>
      </c>
      <c r="L7" s="4">
        <v>-11.880364589481401</v>
      </c>
      <c r="M7" s="11">
        <v>-5.2571293260258001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.75" customHeight="1">
      <c r="B8" s="42"/>
      <c r="C8" s="4"/>
      <c r="D8" s="4"/>
      <c r="E8" s="4"/>
      <c r="F8" s="4"/>
      <c r="G8" s="4"/>
      <c r="H8" s="4"/>
      <c r="I8" s="4"/>
      <c r="J8" s="4"/>
      <c r="K8" s="4"/>
      <c r="L8" s="4"/>
      <c r="M8" s="1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B9" s="47" t="s">
        <v>18</v>
      </c>
      <c r="C9" s="4">
        <v>-259.26762619220909</v>
      </c>
      <c r="D9" s="4">
        <v>-266.48355404887252</v>
      </c>
      <c r="E9" s="4">
        <v>-281.66243023996617</v>
      </c>
      <c r="F9" s="4">
        <v>-289.30564526346114</v>
      </c>
      <c r="G9" s="4">
        <v>-1096.7192557445089</v>
      </c>
      <c r="H9" s="4">
        <v>-266.6376579105243</v>
      </c>
      <c r="I9" s="4">
        <v>-272.66921993395471</v>
      </c>
      <c r="J9" s="4">
        <v>-273.11939389714803</v>
      </c>
      <c r="K9" s="4">
        <v>-287.09394113703263</v>
      </c>
      <c r="L9" s="4">
        <v>-1099.5202128786598</v>
      </c>
      <c r="M9" s="11">
        <v>-284.16715628601781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B10" s="47" t="s">
        <v>19</v>
      </c>
      <c r="C10" s="4">
        <v>-1.5303490288333395</v>
      </c>
      <c r="D10" s="4">
        <v>-11.452430111965681</v>
      </c>
      <c r="E10" s="4">
        <v>18.615268315737708</v>
      </c>
      <c r="F10" s="4">
        <v>-57.614056447749384</v>
      </c>
      <c r="G10" s="4">
        <v>-51.981567272810679</v>
      </c>
      <c r="H10" s="4">
        <v>0</v>
      </c>
      <c r="I10" s="4">
        <v>-11.393180314877601</v>
      </c>
      <c r="J10" s="4">
        <v>53.720926974702493</v>
      </c>
      <c r="K10" s="4">
        <v>-19.979907097013623</v>
      </c>
      <c r="L10" s="4">
        <v>22.347839562811274</v>
      </c>
      <c r="M10" s="11">
        <v>-14.380308999999999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B11" s="48" t="s">
        <v>9</v>
      </c>
      <c r="C11" s="6">
        <v>168.66431405913698</v>
      </c>
      <c r="D11" s="6">
        <v>110.046811620395</v>
      </c>
      <c r="E11" s="6">
        <v>177.799868101252</v>
      </c>
      <c r="F11" s="6">
        <v>236.55731760409702</v>
      </c>
      <c r="G11" s="6">
        <v>693.06831138488099</v>
      </c>
      <c r="H11" s="6">
        <v>330.99623019540502</v>
      </c>
      <c r="I11" s="6">
        <v>369.20636816428799</v>
      </c>
      <c r="J11" s="6">
        <v>516.79069421556198</v>
      </c>
      <c r="K11" s="6">
        <v>640.31114932420201</v>
      </c>
      <c r="L11" s="6">
        <v>1857.30444189946</v>
      </c>
      <c r="M11" s="12">
        <v>569.92937797518994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B12" s="49"/>
      <c r="C12" s="4"/>
      <c r="D12" s="4"/>
      <c r="E12" s="4"/>
      <c r="F12" s="4"/>
      <c r="G12" s="4"/>
      <c r="H12" s="4"/>
      <c r="I12" s="4"/>
      <c r="J12" s="4"/>
      <c r="K12" s="4"/>
      <c r="L12" s="4"/>
      <c r="M12" s="1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B13" s="42" t="s">
        <v>20</v>
      </c>
      <c r="C13" s="4">
        <v>61.791054161114808</v>
      </c>
      <c r="D13" s="4">
        <v>-74.960842649492932</v>
      </c>
      <c r="E13" s="4">
        <v>-66.601824026156024</v>
      </c>
      <c r="F13" s="4">
        <v>-61.249243002357524</v>
      </c>
      <c r="G13" s="4">
        <v>-141.02085551689188</v>
      </c>
      <c r="H13" s="4">
        <v>-67.294775354133421</v>
      </c>
      <c r="I13" s="4">
        <v>-57.115192375630564</v>
      </c>
      <c r="J13" s="4">
        <v>-27.274698010916858</v>
      </c>
      <c r="K13" s="4">
        <v>-16.405929669745859</v>
      </c>
      <c r="L13" s="4">
        <v>-168.09059541042768</v>
      </c>
      <c r="M13" s="11">
        <v>3.3584791464691524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B14" s="49" t="s">
        <v>91</v>
      </c>
      <c r="C14" s="4">
        <v>-24.192317839990096</v>
      </c>
      <c r="D14" s="4">
        <v>2.1228764487619163</v>
      </c>
      <c r="E14" s="4">
        <v>3.2766134347013129E-2</v>
      </c>
      <c r="F14" s="4">
        <v>-9.7204413207839977</v>
      </c>
      <c r="G14" s="4">
        <v>-31.757116577665151</v>
      </c>
      <c r="H14" s="4">
        <v>16.808630524435614</v>
      </c>
      <c r="I14" s="4">
        <v>108.14469336351537</v>
      </c>
      <c r="J14" s="4">
        <v>-39.33864261827474</v>
      </c>
      <c r="K14" s="4">
        <v>-59.686894140816122</v>
      </c>
      <c r="L14" s="4">
        <v>25.927787128860658</v>
      </c>
      <c r="M14" s="11">
        <v>-14.95778410450405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B15" s="45" t="s">
        <v>92</v>
      </c>
      <c r="C15" s="6">
        <v>37.598736321124711</v>
      </c>
      <c r="D15" s="6">
        <v>-72.837966200731017</v>
      </c>
      <c r="E15" s="6">
        <v>-66.56905789180901</v>
      </c>
      <c r="F15" s="6">
        <v>-70.969684323141522</v>
      </c>
      <c r="G15" s="6">
        <v>-172.77797209455704</v>
      </c>
      <c r="H15" s="6">
        <v>-50.486144829697807</v>
      </c>
      <c r="I15" s="6">
        <v>51.029500987884809</v>
      </c>
      <c r="J15" s="6">
        <v>-66.613340629191597</v>
      </c>
      <c r="K15" s="6">
        <v>-76.092823810561981</v>
      </c>
      <c r="L15" s="6">
        <v>-142.16280828156701</v>
      </c>
      <c r="M15" s="12">
        <v>-11.599304958034898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.75" customHeight="1">
      <c r="B16" s="49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B17" s="48" t="s">
        <v>21</v>
      </c>
      <c r="C17" s="6">
        <v>206.263050380262</v>
      </c>
      <c r="D17" s="6">
        <v>37.208725635104202</v>
      </c>
      <c r="E17" s="6">
        <v>111.23092995400199</v>
      </c>
      <c r="F17" s="6">
        <v>165.58763332095899</v>
      </c>
      <c r="G17" s="6">
        <v>520.29033929032698</v>
      </c>
      <c r="H17" s="6">
        <v>280.51008536570504</v>
      </c>
      <c r="I17" s="6">
        <v>420.23586915217703</v>
      </c>
      <c r="J17" s="6">
        <v>450.177353586371</v>
      </c>
      <c r="K17" s="6">
        <v>564.21832547363499</v>
      </c>
      <c r="L17" s="6">
        <v>1715.1416335778899</v>
      </c>
      <c r="M17" s="12">
        <v>558.33007297715994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.75" customHeight="1">
      <c r="B18" s="47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7" customFormat="1">
      <c r="A19" s="5"/>
      <c r="B19" s="47" t="s">
        <v>22</v>
      </c>
      <c r="C19" s="4">
        <v>-179.53650489305599</v>
      </c>
      <c r="D19" s="4">
        <v>22.4973445079277</v>
      </c>
      <c r="E19" s="4">
        <v>-11.4449037979408</v>
      </c>
      <c r="F19" s="4">
        <v>-102.612091204259</v>
      </c>
      <c r="G19" s="4">
        <v>-271.096155387328</v>
      </c>
      <c r="H19" s="4">
        <v>-105.472181604875</v>
      </c>
      <c r="I19" s="4">
        <v>-144.69447022266701</v>
      </c>
      <c r="J19" s="4">
        <v>-165.31614913216802</v>
      </c>
      <c r="K19" s="4">
        <v>-129.33249530165799</v>
      </c>
      <c r="L19" s="4">
        <v>-544.81529626136796</v>
      </c>
      <c r="M19" s="11">
        <v>-168.615796077863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B20" s="43" t="s">
        <v>23</v>
      </c>
      <c r="C20" s="31">
        <v>26.726545487205399</v>
      </c>
      <c r="D20" s="31">
        <v>59.706070143030999</v>
      </c>
      <c r="E20" s="31">
        <v>99.786026156065901</v>
      </c>
      <c r="F20" s="31">
        <v>62.975542116697703</v>
      </c>
      <c r="G20" s="31">
        <v>249.19418390300001</v>
      </c>
      <c r="H20" s="31">
        <v>175.03790376083001</v>
      </c>
      <c r="I20" s="31">
        <v>275.541398929509</v>
      </c>
      <c r="J20" s="31">
        <v>284.86120445420403</v>
      </c>
      <c r="K20" s="31">
        <v>434.88583017197504</v>
      </c>
      <c r="L20" s="31">
        <v>1170.32633731652</v>
      </c>
      <c r="M20" s="32">
        <v>389.71427689929499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B21" s="4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B22" s="45" t="s">
        <v>24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B23" s="49" t="s">
        <v>25</v>
      </c>
      <c r="C23" s="4">
        <v>26.825652174169267</v>
      </c>
      <c r="D23" s="4">
        <v>60.586829688474857</v>
      </c>
      <c r="E23" s="4">
        <v>104.46813818985552</v>
      </c>
      <c r="F23" s="4">
        <v>61.947929835596014</v>
      </c>
      <c r="G23" s="4">
        <v>253.82854988809567</v>
      </c>
      <c r="H23" s="4">
        <v>163.8664634225774</v>
      </c>
      <c r="I23" s="4">
        <v>268.81234122048346</v>
      </c>
      <c r="J23" s="4">
        <v>304.86592920839894</v>
      </c>
      <c r="K23" s="4">
        <v>441.23772409219657</v>
      </c>
      <c r="L23" s="4">
        <v>1178.7824579436583</v>
      </c>
      <c r="M23" s="11">
        <v>387.38708006844683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B24" s="49" t="s">
        <v>26</v>
      </c>
      <c r="C24" s="4">
        <v>-9.9106686963866791E-2</v>
      </c>
      <c r="D24" s="4">
        <v>-0.88075954544386093</v>
      </c>
      <c r="E24" s="4">
        <v>-4.682112033789628</v>
      </c>
      <c r="F24" s="4">
        <v>1.0276122811016861</v>
      </c>
      <c r="G24" s="4">
        <v>-4.6343659850956662</v>
      </c>
      <c r="H24" s="4">
        <v>11.17144033825261</v>
      </c>
      <c r="I24" s="4">
        <v>6.729057709025545</v>
      </c>
      <c r="J24" s="4">
        <v>-20.004724754194914</v>
      </c>
      <c r="K24" s="4">
        <v>-6.3518939202215199</v>
      </c>
      <c r="L24" s="4">
        <v>-8.4561206271382776</v>
      </c>
      <c r="M24" s="11">
        <v>2.3271968308481488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6.75" customHeight="1">
      <c r="B25" s="49"/>
      <c r="M25" s="2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B26" s="49" t="s">
        <v>8</v>
      </c>
      <c r="C26" s="25">
        <v>6.6372678130628804E-2</v>
      </c>
      <c r="D26" s="25">
        <v>5.5269315790417113E-2</v>
      </c>
      <c r="E26" s="25">
        <v>6.0272851191901913E-2</v>
      </c>
      <c r="F26" s="25">
        <v>6.7312340478384622E-2</v>
      </c>
      <c r="G26" s="25">
        <v>6.2490642638331637E-2</v>
      </c>
      <c r="H26" s="25">
        <v>7.2084599088320059E-2</v>
      </c>
      <c r="I26" s="25">
        <v>6.1424883386717616E-2</v>
      </c>
      <c r="J26" s="25">
        <v>7.3360251214868277E-2</v>
      </c>
      <c r="K26" s="25">
        <v>7.6061122631631992E-2</v>
      </c>
      <c r="L26" s="25">
        <v>7.0852314017791351E-2</v>
      </c>
      <c r="M26" s="26">
        <v>7.5550754269263803E-2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6.75" customHeight="1">
      <c r="B27" s="49"/>
      <c r="M27" s="27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B28" s="49" t="s">
        <v>27</v>
      </c>
      <c r="C28" s="13">
        <v>5.4516430711849397E-2</v>
      </c>
      <c r="D28" s="13">
        <v>0.123276371342959</v>
      </c>
      <c r="E28" s="13">
        <v>0.213313356990874</v>
      </c>
      <c r="F28" s="13">
        <v>0.12679591945257801</v>
      </c>
      <c r="G28" s="13">
        <v>0.51953994995135899</v>
      </c>
      <c r="H28" s="13">
        <v>0.33537512441301398</v>
      </c>
      <c r="I28" s="13">
        <v>0.54967154953310904</v>
      </c>
      <c r="J28" s="13">
        <v>0.62328431803005602</v>
      </c>
      <c r="K28" s="13">
        <v>0.90621921305795405</v>
      </c>
      <c r="L28" s="13">
        <v>2.4209972381713398</v>
      </c>
      <c r="M28" s="14">
        <v>0.79323207671322404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B29" s="49" t="s">
        <v>101</v>
      </c>
      <c r="C29" s="13">
        <v>0</v>
      </c>
      <c r="D29" s="13">
        <v>0</v>
      </c>
      <c r="E29" s="13">
        <v>0</v>
      </c>
      <c r="F29" s="13">
        <v>0</v>
      </c>
      <c r="G29" s="13">
        <v>0.2</v>
      </c>
      <c r="H29" s="13">
        <v>0</v>
      </c>
      <c r="I29" s="13">
        <v>0</v>
      </c>
      <c r="J29" s="13">
        <v>0</v>
      </c>
      <c r="K29" s="13">
        <v>0</v>
      </c>
      <c r="L29" s="13">
        <v>1</v>
      </c>
      <c r="M29" s="14">
        <v>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1" spans="1:26">
      <c r="B31" s="83"/>
    </row>
  </sheetData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1"/>
  <sheetViews>
    <sheetView showGridLines="0" view="pageBreakPreview" zoomScale="90" zoomScaleNormal="100" zoomScaleSheetLayoutView="90" workbookViewId="0">
      <selection activeCell="C3" sqref="C3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58" t="s">
        <v>0</v>
      </c>
    </row>
    <row r="3" spans="1:21">
      <c r="B3" s="59" t="s">
        <v>28</v>
      </c>
      <c r="C3" s="60" t="s">
        <v>86</v>
      </c>
      <c r="D3" s="60" t="s">
        <v>90</v>
      </c>
      <c r="E3" s="60" t="s">
        <v>96</v>
      </c>
      <c r="F3" s="60" t="s">
        <v>98</v>
      </c>
      <c r="G3" s="60" t="s">
        <v>100</v>
      </c>
      <c r="H3" s="60" t="s">
        <v>108</v>
      </c>
      <c r="I3" s="60" t="s">
        <v>110</v>
      </c>
      <c r="J3" s="60" t="s">
        <v>115</v>
      </c>
      <c r="K3" s="10" t="s">
        <v>121</v>
      </c>
      <c r="M3" s="101"/>
      <c r="N3" s="101"/>
      <c r="O3" s="101"/>
      <c r="P3" s="101"/>
      <c r="Q3" s="101"/>
      <c r="R3" s="101"/>
      <c r="S3" s="101"/>
      <c r="T3" s="101"/>
      <c r="U3" s="99"/>
    </row>
    <row r="4" spans="1:21">
      <c r="B4" s="49" t="s">
        <v>29</v>
      </c>
      <c r="C4" s="51">
        <v>3400.4865770189199</v>
      </c>
      <c r="D4" s="51">
        <v>3396.5398855574304</v>
      </c>
      <c r="E4" s="51">
        <v>3262.0892195941797</v>
      </c>
      <c r="F4" s="51">
        <v>3230.8006051634006</v>
      </c>
      <c r="G4" s="51">
        <v>3268.5362564684096</v>
      </c>
      <c r="H4" s="51">
        <v>3423.6309457369694</v>
      </c>
      <c r="I4" s="51">
        <v>3532.5418648884202</v>
      </c>
      <c r="J4" s="51">
        <v>3596.1216576474299</v>
      </c>
      <c r="K4" s="52">
        <v>3762.2791589885601</v>
      </c>
      <c r="M4" s="95"/>
      <c r="N4" s="95"/>
      <c r="O4" s="95"/>
      <c r="P4" s="95"/>
      <c r="Q4" s="95"/>
      <c r="R4" s="95"/>
      <c r="S4" s="95"/>
      <c r="T4" s="95"/>
      <c r="U4" s="95"/>
    </row>
    <row r="5" spans="1:21">
      <c r="B5" s="49" t="s">
        <v>93</v>
      </c>
      <c r="C5" s="51">
        <v>5805.7912008583098</v>
      </c>
      <c r="D5" s="51">
        <v>5768.1314483943797</v>
      </c>
      <c r="E5" s="51">
        <v>5742.5845746387295</v>
      </c>
      <c r="F5" s="51">
        <v>5724.2067052058701</v>
      </c>
      <c r="G5" s="51">
        <v>5808.1611777244098</v>
      </c>
      <c r="H5" s="51">
        <v>6101.2470005127707</v>
      </c>
      <c r="I5" s="51">
        <v>6064.4040479966898</v>
      </c>
      <c r="J5" s="51">
        <v>5948.7200806587498</v>
      </c>
      <c r="K5" s="52">
        <v>5957.7182553866405</v>
      </c>
      <c r="M5" s="95"/>
      <c r="N5" s="95"/>
      <c r="O5" s="95"/>
      <c r="P5" s="95"/>
      <c r="Q5" s="95"/>
      <c r="R5" s="95"/>
      <c r="S5" s="95"/>
      <c r="T5" s="95"/>
      <c r="U5" s="95"/>
    </row>
    <row r="6" spans="1:21">
      <c r="B6" s="49" t="s">
        <v>94</v>
      </c>
      <c r="C6" s="51">
        <v>2925.9959587529502</v>
      </c>
      <c r="D6" s="51">
        <v>2837.2922290351498</v>
      </c>
      <c r="E6" s="51">
        <v>2623.0887514935002</v>
      </c>
      <c r="F6" s="51">
        <v>2803.3155848460397</v>
      </c>
      <c r="G6" s="51">
        <v>2745.54280713048</v>
      </c>
      <c r="H6" s="51">
        <v>2823.9642193406803</v>
      </c>
      <c r="I6" s="51">
        <v>2693.3206321196399</v>
      </c>
      <c r="J6" s="51">
        <v>2723.1147982934899</v>
      </c>
      <c r="K6" s="52">
        <v>2764.12627473457</v>
      </c>
      <c r="M6" s="95"/>
      <c r="N6" s="95"/>
      <c r="O6" s="95"/>
      <c r="P6" s="95"/>
      <c r="Q6" s="95"/>
      <c r="R6" s="95"/>
      <c r="S6" s="95"/>
      <c r="T6" s="95"/>
      <c r="U6" s="95"/>
    </row>
    <row r="7" spans="1:21">
      <c r="B7" s="49" t="s">
        <v>51</v>
      </c>
      <c r="C7" s="51">
        <v>527.16905190578791</v>
      </c>
      <c r="D7" s="51">
        <v>500.48500033054341</v>
      </c>
      <c r="E7" s="51">
        <v>520.10513015001834</v>
      </c>
      <c r="F7" s="51">
        <v>580.96363270998927</v>
      </c>
      <c r="G7" s="51">
        <v>540.24855777483197</v>
      </c>
      <c r="H7" s="51">
        <v>670.95864799058404</v>
      </c>
      <c r="I7" s="51">
        <v>592.90144969224298</v>
      </c>
      <c r="J7" s="51">
        <v>583.81471315615477</v>
      </c>
      <c r="K7" s="52">
        <v>543.28370396563639</v>
      </c>
      <c r="M7" s="95"/>
      <c r="N7" s="95"/>
      <c r="O7" s="95"/>
      <c r="P7" s="95"/>
      <c r="Q7" s="95"/>
      <c r="R7" s="95"/>
      <c r="S7" s="95"/>
      <c r="T7" s="95"/>
      <c r="U7" s="95"/>
    </row>
    <row r="8" spans="1:21">
      <c r="B8" s="49" t="s">
        <v>95</v>
      </c>
      <c r="C8" s="51">
        <v>581.86770990172204</v>
      </c>
      <c r="D8" s="51">
        <v>550.79117113139398</v>
      </c>
      <c r="E8" s="51">
        <v>708.17087772113405</v>
      </c>
      <c r="F8" s="51">
        <v>634.03607459924501</v>
      </c>
      <c r="G8" s="51">
        <v>569.369221692054</v>
      </c>
      <c r="H8" s="51">
        <v>572.405131745831</v>
      </c>
      <c r="I8" s="51">
        <v>580.05631009938304</v>
      </c>
      <c r="J8" s="51">
        <v>560.74472490211292</v>
      </c>
      <c r="K8" s="52">
        <v>560.23829685407702</v>
      </c>
      <c r="M8" s="95"/>
      <c r="N8" s="95"/>
      <c r="O8" s="95"/>
      <c r="P8" s="95"/>
      <c r="Q8" s="95"/>
      <c r="R8" s="95"/>
      <c r="S8" s="95"/>
      <c r="T8" s="95"/>
      <c r="U8" s="95"/>
    </row>
    <row r="9" spans="1:21">
      <c r="B9" s="49" t="s">
        <v>111</v>
      </c>
      <c r="C9" s="51">
        <v>313.14721502562298</v>
      </c>
      <c r="D9" s="51">
        <v>296.3744979608727</v>
      </c>
      <c r="E9" s="51">
        <v>335.50473579502182</v>
      </c>
      <c r="F9" s="51">
        <v>261.88238911423963</v>
      </c>
      <c r="G9" s="51">
        <v>221.3061587641927</v>
      </c>
      <c r="H9" s="51">
        <v>94.13868900748561</v>
      </c>
      <c r="I9" s="51">
        <v>100.89134159842091</v>
      </c>
      <c r="J9" s="51">
        <v>128.41175873877691</v>
      </c>
      <c r="K9" s="52">
        <v>115.9908126355428</v>
      </c>
      <c r="M9" s="95"/>
      <c r="N9" s="95"/>
      <c r="O9" s="95"/>
      <c r="P9" s="95"/>
      <c r="Q9" s="95"/>
      <c r="R9" s="95"/>
      <c r="S9" s="95"/>
      <c r="T9" s="95"/>
      <c r="U9" s="95"/>
    </row>
    <row r="10" spans="1:21">
      <c r="B10" s="49" t="s">
        <v>58</v>
      </c>
      <c r="C10" s="51">
        <v>199.55118431797987</v>
      </c>
      <c r="D10" s="51">
        <v>201.74383194481612</v>
      </c>
      <c r="E10" s="51">
        <v>249.72794682541874</v>
      </c>
      <c r="F10" s="51">
        <v>205.51321235697321</v>
      </c>
      <c r="G10" s="51">
        <v>208.99263211091696</v>
      </c>
      <c r="H10" s="51">
        <v>212.42725435829612</v>
      </c>
      <c r="I10" s="51">
        <v>215.12956102831362</v>
      </c>
      <c r="J10" s="51">
        <v>201.45092955269499</v>
      </c>
      <c r="K10" s="52">
        <v>205.07214091716395</v>
      </c>
      <c r="M10" s="95"/>
      <c r="N10" s="95"/>
      <c r="O10" s="95"/>
      <c r="P10" s="95"/>
      <c r="Q10" s="95"/>
      <c r="R10" s="95"/>
      <c r="S10" s="95"/>
      <c r="T10" s="95"/>
      <c r="U10" s="95"/>
    </row>
    <row r="11" spans="1:21">
      <c r="B11" s="49" t="s">
        <v>52</v>
      </c>
      <c r="C11" s="51">
        <v>9.9371005842652096</v>
      </c>
      <c r="D11" s="51">
        <v>4.882756737157365</v>
      </c>
      <c r="E11" s="51">
        <v>4.780478320395531</v>
      </c>
      <c r="F11" s="51">
        <v>22.232895172382257</v>
      </c>
      <c r="G11" s="51">
        <v>18.745109862276365</v>
      </c>
      <c r="H11" s="51">
        <v>28.180994279239314</v>
      </c>
      <c r="I11" s="51">
        <v>20.315084562924483</v>
      </c>
      <c r="J11" s="51">
        <v>25.628187925919121</v>
      </c>
      <c r="K11" s="52">
        <v>27.142282440938175</v>
      </c>
      <c r="M11" s="95"/>
      <c r="N11" s="95"/>
      <c r="O11" s="95"/>
      <c r="P11" s="95"/>
      <c r="Q11" s="95"/>
      <c r="R11" s="95"/>
      <c r="S11" s="95"/>
      <c r="T11" s="95"/>
      <c r="U11" s="95"/>
    </row>
    <row r="12" spans="1:21">
      <c r="B12" s="50" t="s">
        <v>53</v>
      </c>
      <c r="C12" s="53">
        <v>13763.9459983656</v>
      </c>
      <c r="D12" s="53">
        <v>13556.2408210917</v>
      </c>
      <c r="E12" s="53">
        <v>13446.051714538398</v>
      </c>
      <c r="F12" s="53">
        <v>13462.9510991681</v>
      </c>
      <c r="G12" s="53">
        <v>13380.9019215276</v>
      </c>
      <c r="H12" s="53">
        <v>13926.9528829718</v>
      </c>
      <c r="I12" s="53">
        <v>13799.560291985999</v>
      </c>
      <c r="J12" s="53">
        <v>13768.006850875299</v>
      </c>
      <c r="K12" s="54">
        <v>13935.8509259231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1" s="7" customFormat="1">
      <c r="A13" s="5"/>
      <c r="B13" s="49"/>
      <c r="C13" s="51"/>
      <c r="D13" s="51"/>
      <c r="E13" s="51"/>
      <c r="F13" s="51"/>
      <c r="G13" s="51"/>
      <c r="H13" s="51"/>
      <c r="I13" s="51"/>
      <c r="J13" s="51"/>
      <c r="K13" s="51"/>
      <c r="M13" s="95"/>
      <c r="N13" s="95"/>
      <c r="O13" s="95"/>
      <c r="P13" s="95"/>
      <c r="Q13" s="95"/>
      <c r="R13" s="95"/>
      <c r="S13" s="95"/>
      <c r="T13" s="95"/>
      <c r="U13" s="95"/>
    </row>
    <row r="14" spans="1:21">
      <c r="B14" s="49" t="s">
        <v>54</v>
      </c>
      <c r="C14" s="51">
        <v>80.849631040763398</v>
      </c>
      <c r="D14" s="51">
        <v>76.049257093315404</v>
      </c>
      <c r="E14" s="51">
        <v>89.245257958023302</v>
      </c>
      <c r="F14" s="51">
        <v>69.022779105399295</v>
      </c>
      <c r="G14" s="51">
        <v>61.742624037900697</v>
      </c>
      <c r="H14" s="51">
        <v>79.483327565043098</v>
      </c>
      <c r="I14" s="51">
        <v>96.84408384853171</v>
      </c>
      <c r="J14" s="51">
        <v>66.583993018110888</v>
      </c>
      <c r="K14" s="52">
        <v>79.807241154309793</v>
      </c>
      <c r="M14" s="95"/>
      <c r="N14" s="95"/>
      <c r="O14" s="95"/>
      <c r="P14" s="95"/>
      <c r="Q14" s="95"/>
      <c r="R14" s="95"/>
      <c r="S14" s="95"/>
      <c r="T14" s="95"/>
      <c r="U14" s="95"/>
    </row>
    <row r="15" spans="1:21">
      <c r="B15" s="49" t="s">
        <v>55</v>
      </c>
      <c r="C15" s="51">
        <v>285.13123622383199</v>
      </c>
      <c r="D15" s="51">
        <v>279.65046618368302</v>
      </c>
      <c r="E15" s="51">
        <v>252.388592005211</v>
      </c>
      <c r="F15" s="51">
        <v>293.249795687919</v>
      </c>
      <c r="G15" s="51">
        <v>210.90850065800001</v>
      </c>
      <c r="H15" s="51">
        <v>228.79026458452199</v>
      </c>
      <c r="I15" s="51">
        <v>257.76777637081199</v>
      </c>
      <c r="J15" s="51">
        <v>275.04508753305203</v>
      </c>
      <c r="K15" s="52">
        <v>270.23939311010196</v>
      </c>
      <c r="M15" s="95"/>
      <c r="N15" s="95"/>
      <c r="O15" s="95"/>
      <c r="P15" s="95"/>
      <c r="Q15" s="95"/>
      <c r="R15" s="95"/>
      <c r="S15" s="95"/>
      <c r="T15" s="95"/>
      <c r="U15" s="95"/>
    </row>
    <row r="16" spans="1:21">
      <c r="B16" s="49" t="s">
        <v>75</v>
      </c>
      <c r="C16" s="51">
        <v>3816.18220707825</v>
      </c>
      <c r="D16" s="51">
        <v>3761.9063796236801</v>
      </c>
      <c r="E16" s="51">
        <v>3727.4328651957999</v>
      </c>
      <c r="F16" s="51">
        <v>4677.0906018446603</v>
      </c>
      <c r="G16" s="51">
        <v>4255.6896897719098</v>
      </c>
      <c r="H16" s="51">
        <v>4781.6873338818505</v>
      </c>
      <c r="I16" s="51">
        <v>5546.3484678852101</v>
      </c>
      <c r="J16" s="51">
        <v>5857.0927405347793</v>
      </c>
      <c r="K16" s="52">
        <v>6150.7319733147306</v>
      </c>
      <c r="M16" s="95"/>
      <c r="N16" s="95"/>
      <c r="O16" s="95"/>
      <c r="P16" s="95"/>
      <c r="Q16" s="95"/>
      <c r="R16" s="95"/>
      <c r="S16" s="95"/>
      <c r="T16" s="95"/>
      <c r="U16" s="95"/>
    </row>
    <row r="17" spans="1:21">
      <c r="B17" s="61" t="s">
        <v>81</v>
      </c>
      <c r="C17" s="51">
        <v>3686.3067771075457</v>
      </c>
      <c r="D17" s="51">
        <v>3632.2884724547821</v>
      </c>
      <c r="E17" s="51">
        <v>4027.0367563864515</v>
      </c>
      <c r="F17" s="51">
        <v>3713.1263103654073</v>
      </c>
      <c r="G17" s="51">
        <v>3832.9978812700019</v>
      </c>
      <c r="H17" s="51">
        <v>4648.2072748597166</v>
      </c>
      <c r="I17" s="51">
        <v>4629.7692365824651</v>
      </c>
      <c r="J17" s="51">
        <v>4418.5870620868409</v>
      </c>
      <c r="K17" s="52">
        <v>5646.4441714050818</v>
      </c>
      <c r="M17" s="95"/>
      <c r="N17" s="95"/>
      <c r="O17" s="95"/>
      <c r="P17" s="95"/>
      <c r="Q17" s="95"/>
      <c r="R17" s="95"/>
      <c r="S17" s="95"/>
      <c r="T17" s="95"/>
      <c r="U17" s="95"/>
    </row>
    <row r="18" spans="1:21">
      <c r="B18" s="61" t="s">
        <v>56</v>
      </c>
      <c r="C18" s="51">
        <v>1359.0726492091294</v>
      </c>
      <c r="D18" s="51">
        <v>1507.3790947718537</v>
      </c>
      <c r="E18" s="51">
        <v>2038.9258852199866</v>
      </c>
      <c r="F18" s="51">
        <v>1774.3045515151391</v>
      </c>
      <c r="G18" s="51">
        <v>1939.5365227532373</v>
      </c>
      <c r="H18" s="51">
        <v>1652.0577886957058</v>
      </c>
      <c r="I18" s="51">
        <v>1917.2463537315159</v>
      </c>
      <c r="J18" s="51">
        <v>1980.8002764824771</v>
      </c>
      <c r="K18" s="52">
        <v>2325.4432127048062</v>
      </c>
      <c r="M18" s="95"/>
      <c r="N18" s="95"/>
      <c r="O18" s="95"/>
      <c r="P18" s="95"/>
      <c r="Q18" s="95"/>
      <c r="R18" s="95"/>
      <c r="S18" s="95"/>
      <c r="T18" s="95"/>
      <c r="U18" s="95"/>
    </row>
    <row r="19" spans="1:21">
      <c r="B19" s="49" t="s">
        <v>57</v>
      </c>
      <c r="C19" s="51">
        <v>161.73917879020198</v>
      </c>
      <c r="D19" s="51">
        <v>290.20856910625298</v>
      </c>
      <c r="E19" s="51">
        <v>167.51228255622101</v>
      </c>
      <c r="F19" s="51">
        <v>175.43521053307703</v>
      </c>
      <c r="G19" s="51">
        <v>450.13628005447902</v>
      </c>
      <c r="H19" s="51">
        <v>502.14682647198896</v>
      </c>
      <c r="I19" s="51">
        <v>483.95190999725099</v>
      </c>
      <c r="J19" s="51">
        <v>405.56456119833297</v>
      </c>
      <c r="K19" s="52">
        <v>550.08448123963092</v>
      </c>
      <c r="M19" s="95"/>
      <c r="N19" s="95"/>
      <c r="O19" s="95"/>
      <c r="P19" s="95"/>
      <c r="Q19" s="95"/>
      <c r="R19" s="95"/>
      <c r="S19" s="95"/>
      <c r="T19" s="95"/>
      <c r="U19" s="95"/>
    </row>
    <row r="20" spans="1:21">
      <c r="B20" s="49" t="s">
        <v>58</v>
      </c>
      <c r="C20" s="51">
        <v>174.13971870682602</v>
      </c>
      <c r="D20" s="51">
        <v>172.700406996053</v>
      </c>
      <c r="E20" s="51">
        <v>136.78544976286298</v>
      </c>
      <c r="F20" s="51">
        <v>142.82414228496199</v>
      </c>
      <c r="G20" s="51">
        <v>142.784111679452</v>
      </c>
      <c r="H20" s="51">
        <v>149.674900551099</v>
      </c>
      <c r="I20" s="51">
        <v>133.237338722354</v>
      </c>
      <c r="J20" s="51">
        <v>146.30994613494101</v>
      </c>
      <c r="K20" s="52">
        <v>157.18302329483402</v>
      </c>
      <c r="M20" s="95"/>
      <c r="N20" s="95"/>
      <c r="O20" s="95"/>
      <c r="P20" s="95"/>
      <c r="Q20" s="95"/>
      <c r="R20" s="95"/>
      <c r="S20" s="95"/>
      <c r="T20" s="95"/>
      <c r="U20" s="95"/>
    </row>
    <row r="21" spans="1:21">
      <c r="B21" s="49" t="s">
        <v>30</v>
      </c>
      <c r="C21" s="51">
        <v>3457.2718126122604</v>
      </c>
      <c r="D21" s="51">
        <v>3458.7613211557</v>
      </c>
      <c r="E21" s="51">
        <v>3503.8999775889802</v>
      </c>
      <c r="F21" s="51">
        <v>4559.6479178039099</v>
      </c>
      <c r="G21" s="51">
        <v>5197.5264537424</v>
      </c>
      <c r="H21" s="51">
        <v>5025.7588659028697</v>
      </c>
      <c r="I21" s="51">
        <v>4468.97259549111</v>
      </c>
      <c r="J21" s="51">
        <v>6169.7472539024802</v>
      </c>
      <c r="K21" s="52">
        <v>7101.9902184361699</v>
      </c>
      <c r="M21" s="95"/>
      <c r="N21" s="95"/>
      <c r="O21" s="95"/>
      <c r="P21" s="95"/>
      <c r="Q21" s="95"/>
      <c r="R21" s="95"/>
      <c r="S21" s="95"/>
      <c r="T21" s="95"/>
      <c r="U21" s="95"/>
    </row>
    <row r="22" spans="1:21">
      <c r="B22" s="50" t="s">
        <v>59</v>
      </c>
      <c r="C22" s="53">
        <v>13020.693210768801</v>
      </c>
      <c r="D22" s="53">
        <v>13178.943967385299</v>
      </c>
      <c r="E22" s="53">
        <v>13943.2270666735</v>
      </c>
      <c r="F22" s="53">
        <v>15404.701309140499</v>
      </c>
      <c r="G22" s="53">
        <v>16091.3220639674</v>
      </c>
      <c r="H22" s="53">
        <v>17067.8065825128</v>
      </c>
      <c r="I22" s="53">
        <v>17534.137762629201</v>
      </c>
      <c r="J22" s="53">
        <v>19319.730920891001</v>
      </c>
      <c r="K22" s="54">
        <v>22281.923714659697</v>
      </c>
      <c r="M22" s="95"/>
      <c r="N22" s="95"/>
      <c r="O22" s="95"/>
      <c r="P22" s="95"/>
      <c r="Q22" s="95"/>
      <c r="R22" s="95"/>
      <c r="S22" s="95"/>
      <c r="T22" s="95"/>
      <c r="U22" s="95"/>
    </row>
    <row r="23" spans="1:21">
      <c r="B23" s="50"/>
      <c r="C23" s="53"/>
      <c r="D23" s="53"/>
      <c r="E23" s="53"/>
      <c r="F23" s="53"/>
      <c r="G23" s="53"/>
      <c r="H23" s="53"/>
      <c r="I23" s="53"/>
      <c r="J23" s="53"/>
      <c r="K23" s="53"/>
      <c r="M23" s="95"/>
      <c r="N23" s="95"/>
      <c r="O23" s="95"/>
      <c r="P23" s="95"/>
      <c r="Q23" s="95"/>
      <c r="R23" s="95"/>
      <c r="S23" s="95"/>
      <c r="T23" s="95"/>
      <c r="U23" s="95"/>
    </row>
    <row r="24" spans="1:21">
      <c r="B24" s="62" t="s">
        <v>76</v>
      </c>
      <c r="C24" s="63">
        <v>26784.639209134399</v>
      </c>
      <c r="D24" s="63">
        <v>26735.184788477101</v>
      </c>
      <c r="E24" s="63">
        <v>27389.278781211902</v>
      </c>
      <c r="F24" s="63">
        <v>28867.652408308601</v>
      </c>
      <c r="G24" s="63">
        <v>29472.223985495002</v>
      </c>
      <c r="H24" s="63">
        <v>30994.7594654846</v>
      </c>
      <c r="I24" s="63">
        <v>31333.698054615299</v>
      </c>
      <c r="J24" s="63">
        <v>33087.737771766304</v>
      </c>
      <c r="K24" s="64">
        <v>36217.7746405828</v>
      </c>
      <c r="M24" s="95"/>
      <c r="N24" s="95"/>
      <c r="O24" s="95"/>
      <c r="P24" s="95"/>
      <c r="Q24" s="95"/>
      <c r="R24" s="95"/>
      <c r="S24" s="95"/>
      <c r="T24" s="95"/>
      <c r="U24" s="95"/>
    </row>
    <row r="25" spans="1:21" s="7" customFormat="1">
      <c r="A25" s="5"/>
      <c r="B25" s="49"/>
      <c r="C25" s="55"/>
      <c r="D25" s="55"/>
      <c r="E25" s="55"/>
      <c r="F25" s="55"/>
      <c r="G25" s="55"/>
      <c r="H25" s="55"/>
      <c r="I25" s="55"/>
      <c r="J25" s="55"/>
      <c r="K25" s="55"/>
    </row>
    <row r="26" spans="1:21">
      <c r="B26" s="58" t="s">
        <v>0</v>
      </c>
      <c r="C26" s="55"/>
      <c r="D26" s="55"/>
      <c r="E26" s="55"/>
      <c r="F26" s="55"/>
      <c r="G26" s="55"/>
      <c r="H26" s="55"/>
      <c r="I26" s="55"/>
      <c r="J26" s="55"/>
      <c r="K26" s="55"/>
    </row>
    <row r="27" spans="1:21">
      <c r="B27" s="59" t="s">
        <v>60</v>
      </c>
      <c r="C27" s="60" t="s">
        <v>86</v>
      </c>
      <c r="D27" s="60" t="s">
        <v>90</v>
      </c>
      <c r="E27" s="60" t="s">
        <v>96</v>
      </c>
      <c r="F27" s="60" t="s">
        <v>98</v>
      </c>
      <c r="G27" s="60" t="s">
        <v>100</v>
      </c>
      <c r="H27" s="60" t="s">
        <v>108</v>
      </c>
      <c r="I27" s="60" t="s">
        <v>110</v>
      </c>
      <c r="J27" s="60" t="s">
        <v>115</v>
      </c>
      <c r="K27" s="10" t="s">
        <v>121</v>
      </c>
      <c r="M27" s="101"/>
      <c r="N27" s="101"/>
      <c r="O27" s="101"/>
      <c r="P27" s="101"/>
      <c r="Q27" s="101"/>
      <c r="R27" s="101"/>
      <c r="S27" s="101"/>
      <c r="T27" s="101"/>
      <c r="U27" s="99"/>
    </row>
    <row r="28" spans="1:21">
      <c r="B28" s="61" t="s">
        <v>31</v>
      </c>
      <c r="C28" s="51">
        <v>7784.3875015257699</v>
      </c>
      <c r="D28" s="51">
        <v>7903.3889136753205</v>
      </c>
      <c r="E28" s="51">
        <v>7869.7176555711003</v>
      </c>
      <c r="F28" s="51">
        <v>7832.54627079695</v>
      </c>
      <c r="G28" s="51">
        <v>8011.1265250733995</v>
      </c>
      <c r="H28" s="51">
        <v>8726.7960973807585</v>
      </c>
      <c r="I28" s="51">
        <v>9128.5970846646796</v>
      </c>
      <c r="J28" s="51">
        <v>9244.4152331495607</v>
      </c>
      <c r="K28" s="52">
        <v>9940.4684529271708</v>
      </c>
      <c r="M28" s="95"/>
      <c r="N28" s="95"/>
      <c r="O28" s="95"/>
      <c r="P28" s="95"/>
      <c r="Q28" s="95"/>
      <c r="R28" s="95"/>
      <c r="S28" s="95"/>
      <c r="T28" s="95"/>
      <c r="U28" s="95"/>
    </row>
    <row r="29" spans="1:21">
      <c r="B29" s="65" t="s">
        <v>26</v>
      </c>
      <c r="C29" s="56">
        <v>38.021266233224857</v>
      </c>
      <c r="D29" s="56">
        <v>36.592844496678424</v>
      </c>
      <c r="E29" s="56">
        <v>34.617249328035925</v>
      </c>
      <c r="F29" s="56">
        <v>28.426621508182585</v>
      </c>
      <c r="G29" s="56">
        <v>38.661335123537633</v>
      </c>
      <c r="H29" s="56">
        <v>63.864270113158803</v>
      </c>
      <c r="I29" s="56">
        <v>40.879216235557472</v>
      </c>
      <c r="J29" s="56">
        <v>-4.1695983746315743</v>
      </c>
      <c r="K29" s="57">
        <v>-2.5022540283356163</v>
      </c>
      <c r="M29" s="95"/>
      <c r="N29" s="95"/>
      <c r="O29" s="95"/>
      <c r="P29" s="95"/>
      <c r="Q29" s="95"/>
      <c r="R29" s="95"/>
      <c r="S29" s="95"/>
      <c r="T29" s="95"/>
      <c r="U29" s="95"/>
    </row>
    <row r="30" spans="1:21">
      <c r="B30" s="66" t="s">
        <v>61</v>
      </c>
      <c r="C30" s="53">
        <v>7822.4087677589996</v>
      </c>
      <c r="D30" s="53">
        <v>7939.9817581719999</v>
      </c>
      <c r="E30" s="53">
        <v>7904.3349048991395</v>
      </c>
      <c r="F30" s="53">
        <v>7860.9728923051298</v>
      </c>
      <c r="G30" s="53">
        <v>8049.7878601969305</v>
      </c>
      <c r="H30" s="53">
        <v>8790.6603674939197</v>
      </c>
      <c r="I30" s="53">
        <v>9169.4763009002309</v>
      </c>
      <c r="J30" s="53">
        <v>9240.2456347749303</v>
      </c>
      <c r="K30" s="54">
        <v>9937.96619889883</v>
      </c>
      <c r="M30" s="95"/>
      <c r="N30" s="95"/>
      <c r="O30" s="95"/>
      <c r="P30" s="95"/>
      <c r="Q30" s="95"/>
      <c r="R30" s="95"/>
      <c r="S30" s="95"/>
      <c r="T30" s="95"/>
      <c r="U30" s="95"/>
    </row>
    <row r="31" spans="1:21">
      <c r="B31" s="61"/>
      <c r="C31" s="51"/>
      <c r="D31" s="51"/>
      <c r="E31" s="51"/>
      <c r="F31" s="51"/>
      <c r="G31" s="51"/>
      <c r="H31" s="51"/>
      <c r="I31" s="51"/>
      <c r="J31" s="51"/>
      <c r="K31" s="51"/>
      <c r="M31" s="95"/>
      <c r="N31" s="95"/>
      <c r="O31" s="95"/>
      <c r="P31" s="95"/>
      <c r="Q31" s="95"/>
      <c r="R31" s="95"/>
      <c r="S31" s="95"/>
      <c r="T31" s="95"/>
      <c r="U31" s="95"/>
    </row>
    <row r="32" spans="1:21">
      <c r="B32" s="61" t="s">
        <v>62</v>
      </c>
      <c r="C32" s="51">
        <v>2503.3202005141902</v>
      </c>
      <c r="D32" s="51">
        <v>2497.7230656760294</v>
      </c>
      <c r="E32" s="51">
        <v>943.70753085214938</v>
      </c>
      <c r="F32" s="51">
        <v>925.21316658879914</v>
      </c>
      <c r="G32" s="51">
        <v>907.08184332173096</v>
      </c>
      <c r="H32" s="51">
        <v>958.15000001898034</v>
      </c>
      <c r="I32" s="51">
        <v>960.27399999999943</v>
      </c>
      <c r="J32" s="51">
        <v>962.43599998000082</v>
      </c>
      <c r="K32" s="52">
        <v>468.85899997999923</v>
      </c>
      <c r="M32" s="95"/>
      <c r="N32" s="95"/>
      <c r="O32" s="95"/>
      <c r="P32" s="95"/>
      <c r="Q32" s="95"/>
      <c r="R32" s="95"/>
      <c r="S32" s="95"/>
      <c r="T32" s="95"/>
      <c r="U32" s="95"/>
    </row>
    <row r="33" spans="2:21">
      <c r="B33" s="61" t="s">
        <v>63</v>
      </c>
      <c r="C33" s="51">
        <v>4339.2990564829297</v>
      </c>
      <c r="D33" s="51">
        <v>4183.3929589954605</v>
      </c>
      <c r="E33" s="51">
        <v>4048.18973517717</v>
      </c>
      <c r="F33" s="51">
        <v>4055.5586532790303</v>
      </c>
      <c r="G33" s="51">
        <v>3873.5932897989096</v>
      </c>
      <c r="H33" s="51">
        <v>3941.82129817341</v>
      </c>
      <c r="I33" s="51">
        <v>3706.5052240485302</v>
      </c>
      <c r="J33" s="51">
        <v>3679.1458712229396</v>
      </c>
      <c r="K33" s="52">
        <v>3729.47100865733</v>
      </c>
      <c r="M33" s="95"/>
      <c r="N33" s="95"/>
      <c r="O33" s="95"/>
      <c r="P33" s="95"/>
      <c r="Q33" s="95"/>
      <c r="R33" s="95"/>
      <c r="S33" s="95"/>
      <c r="T33" s="95"/>
      <c r="U33" s="95"/>
    </row>
    <row r="34" spans="2:21">
      <c r="B34" s="61" t="s">
        <v>64</v>
      </c>
      <c r="C34" s="51">
        <v>1049.3368799361701</v>
      </c>
      <c r="D34" s="51">
        <v>1024.93266907067</v>
      </c>
      <c r="E34" s="51">
        <v>1002.1395616149499</v>
      </c>
      <c r="F34" s="51">
        <v>1009.68097248682</v>
      </c>
      <c r="G34" s="51">
        <v>986.56535337538503</v>
      </c>
      <c r="H34" s="51">
        <v>982.08886473168593</v>
      </c>
      <c r="I34" s="51">
        <v>962.18500695644707</v>
      </c>
      <c r="J34" s="51">
        <v>1031.4427749511101</v>
      </c>
      <c r="K34" s="52">
        <v>1009.05359166682</v>
      </c>
      <c r="M34" s="95"/>
      <c r="N34" s="95"/>
      <c r="O34" s="95"/>
      <c r="P34" s="95"/>
      <c r="Q34" s="95"/>
      <c r="R34" s="95"/>
      <c r="S34" s="95"/>
      <c r="T34" s="95"/>
      <c r="U34" s="95"/>
    </row>
    <row r="35" spans="2:21">
      <c r="B35" s="61" t="s">
        <v>65</v>
      </c>
      <c r="C35" s="51">
        <v>405.33921428439112</v>
      </c>
      <c r="D35" s="51">
        <v>335.71330761779819</v>
      </c>
      <c r="E35" s="51">
        <v>295.98102996784934</v>
      </c>
      <c r="F35" s="51">
        <v>332.85830108817282</v>
      </c>
      <c r="G35" s="51">
        <v>320.17549985354094</v>
      </c>
      <c r="H35" s="51">
        <v>516.65027144046735</v>
      </c>
      <c r="I35" s="51">
        <v>524.0000729749114</v>
      </c>
      <c r="J35" s="51">
        <v>458.93493021172441</v>
      </c>
      <c r="K35" s="52">
        <v>548.50680216252476</v>
      </c>
      <c r="M35" s="95"/>
      <c r="N35" s="95"/>
      <c r="O35" s="95"/>
      <c r="P35" s="95"/>
      <c r="Q35" s="95"/>
      <c r="R35" s="95"/>
      <c r="S35" s="95"/>
      <c r="T35" s="95"/>
      <c r="U35" s="95"/>
    </row>
    <row r="36" spans="2:21">
      <c r="B36" s="61" t="s">
        <v>66</v>
      </c>
      <c r="C36" s="51">
        <v>6.4722504651471002</v>
      </c>
      <c r="D36" s="51">
        <v>1.7136597057852001</v>
      </c>
      <c r="E36" s="51">
        <v>1.6167994234938998</v>
      </c>
      <c r="F36" s="51">
        <v>3.9550651671654999</v>
      </c>
      <c r="G36" s="51">
        <v>30.4066225427052</v>
      </c>
      <c r="H36" s="51">
        <v>24.76602741039429</v>
      </c>
      <c r="I36" s="51">
        <v>26.159178625073693</v>
      </c>
      <c r="J36" s="51">
        <v>36.256528658407653</v>
      </c>
      <c r="K36" s="52">
        <v>35.755058758585811</v>
      </c>
      <c r="M36" s="95"/>
      <c r="N36" s="95"/>
      <c r="O36" s="95"/>
      <c r="P36" s="95"/>
      <c r="Q36" s="95"/>
      <c r="R36" s="95"/>
      <c r="S36" s="95"/>
      <c r="T36" s="95"/>
      <c r="U36" s="95"/>
    </row>
    <row r="37" spans="2:21">
      <c r="B37" s="66" t="s">
        <v>67</v>
      </c>
      <c r="C37" s="53">
        <v>8303.7676016828209</v>
      </c>
      <c r="D37" s="53">
        <v>8043.4756610657496</v>
      </c>
      <c r="E37" s="53">
        <v>6291.63465703562</v>
      </c>
      <c r="F37" s="53">
        <v>6327.2661586099903</v>
      </c>
      <c r="G37" s="53">
        <v>6117.8226088922702</v>
      </c>
      <c r="H37" s="53">
        <v>6423.4764617749397</v>
      </c>
      <c r="I37" s="53">
        <v>6179.1234826049604</v>
      </c>
      <c r="J37" s="53">
        <v>6168.2161050241893</v>
      </c>
      <c r="K37" s="54">
        <v>5791.6454612252601</v>
      </c>
      <c r="M37" s="95"/>
      <c r="N37" s="95"/>
      <c r="O37" s="95"/>
      <c r="P37" s="95"/>
      <c r="Q37" s="95"/>
      <c r="R37" s="95"/>
      <c r="S37" s="95"/>
      <c r="T37" s="95"/>
      <c r="U37" s="95"/>
    </row>
    <row r="38" spans="2:21">
      <c r="B38" s="61"/>
      <c r="C38" s="51"/>
      <c r="D38" s="51"/>
      <c r="E38" s="51"/>
      <c r="F38" s="51"/>
      <c r="G38" s="51"/>
      <c r="H38" s="51"/>
      <c r="I38" s="51"/>
      <c r="J38" s="51"/>
      <c r="K38" s="51"/>
      <c r="M38" s="95"/>
      <c r="N38" s="95"/>
      <c r="O38" s="95"/>
      <c r="P38" s="95"/>
      <c r="Q38" s="95"/>
      <c r="R38" s="95"/>
      <c r="S38" s="95"/>
      <c r="T38" s="95"/>
      <c r="U38" s="95"/>
    </row>
    <row r="39" spans="2:21">
      <c r="B39" s="61" t="s">
        <v>68</v>
      </c>
      <c r="C39" s="51">
        <v>60.969270422055594</v>
      </c>
      <c r="D39" s="51">
        <v>58.714476772731601</v>
      </c>
      <c r="E39" s="51">
        <v>71.734490804651401</v>
      </c>
      <c r="F39" s="51">
        <v>68.787335969979907</v>
      </c>
      <c r="G39" s="51">
        <v>73.140589516954805</v>
      </c>
      <c r="H39" s="51">
        <v>55.188285916639998</v>
      </c>
      <c r="I39" s="51">
        <v>69.619820107121598</v>
      </c>
      <c r="J39" s="51">
        <v>65.066126918609598</v>
      </c>
      <c r="K39" s="52">
        <v>65.935605575006505</v>
      </c>
      <c r="M39" s="95"/>
      <c r="N39" s="95"/>
      <c r="O39" s="95"/>
      <c r="P39" s="95"/>
      <c r="Q39" s="95"/>
      <c r="R39" s="95"/>
      <c r="S39" s="95"/>
      <c r="T39" s="95"/>
      <c r="U39" s="95"/>
    </row>
    <row r="40" spans="2:21">
      <c r="B40" s="61" t="s">
        <v>69</v>
      </c>
      <c r="C40" s="51">
        <v>160.37174311943193</v>
      </c>
      <c r="D40" s="51">
        <v>124.52476209333611</v>
      </c>
      <c r="E40" s="51">
        <v>1453.9809659255211</v>
      </c>
      <c r="F40" s="51">
        <v>1434.4466290111911</v>
      </c>
      <c r="G40" s="51">
        <v>963.24931682075203</v>
      </c>
      <c r="H40" s="51">
        <v>995.66902866176611</v>
      </c>
      <c r="I40" s="51">
        <v>39.583761179096996</v>
      </c>
      <c r="J40" s="51">
        <v>60.423325561394904</v>
      </c>
      <c r="K40" s="52">
        <v>37.353820437308968</v>
      </c>
      <c r="M40" s="95"/>
      <c r="N40" s="95"/>
      <c r="O40" s="95"/>
      <c r="P40" s="95"/>
      <c r="Q40" s="95"/>
      <c r="R40" s="95"/>
      <c r="S40" s="95"/>
      <c r="T40" s="95"/>
      <c r="U40" s="95"/>
    </row>
    <row r="41" spans="2:21">
      <c r="B41" s="61" t="s">
        <v>70</v>
      </c>
      <c r="C41" s="51">
        <v>616.708370291145</v>
      </c>
      <c r="D41" s="51">
        <v>648.89762413164999</v>
      </c>
      <c r="E41" s="51">
        <v>678.62421515074891</v>
      </c>
      <c r="F41" s="51">
        <v>692.34923367203896</v>
      </c>
      <c r="G41" s="51">
        <v>664.58452861423802</v>
      </c>
      <c r="H41" s="51">
        <v>707.39032202951398</v>
      </c>
      <c r="I41" s="51">
        <v>705.16875680071394</v>
      </c>
      <c r="J41" s="51">
        <v>733.662163269703</v>
      </c>
      <c r="K41" s="52">
        <v>737.16109130162306</v>
      </c>
      <c r="M41" s="95"/>
      <c r="N41" s="95"/>
      <c r="O41" s="95"/>
      <c r="P41" s="95"/>
      <c r="Q41" s="95"/>
      <c r="R41" s="95"/>
      <c r="S41" s="95"/>
      <c r="T41" s="95"/>
      <c r="U41" s="95"/>
    </row>
    <row r="42" spans="2:21">
      <c r="B42" s="61" t="s">
        <v>71</v>
      </c>
      <c r="C42" s="51">
        <v>627.36952074624094</v>
      </c>
      <c r="D42" s="51">
        <v>720.30642331346598</v>
      </c>
      <c r="E42" s="51">
        <v>720.62574586685196</v>
      </c>
      <c r="F42" s="51">
        <v>783.99764777014798</v>
      </c>
      <c r="G42" s="51">
        <v>900.73989983182798</v>
      </c>
      <c r="H42" s="51">
        <v>1518.87859388172</v>
      </c>
      <c r="I42" s="51">
        <v>1773.8961806239099</v>
      </c>
      <c r="J42" s="51">
        <v>1719.3000506393601</v>
      </c>
      <c r="K42" s="52">
        <v>1833.4430810571498</v>
      </c>
      <c r="M42" s="95"/>
      <c r="N42" s="95"/>
      <c r="O42" s="95"/>
      <c r="P42" s="95"/>
      <c r="Q42" s="95"/>
      <c r="R42" s="95"/>
      <c r="S42" s="95"/>
      <c r="T42" s="95"/>
      <c r="U42" s="95"/>
    </row>
    <row r="43" spans="2:21">
      <c r="B43" s="61" t="s">
        <v>77</v>
      </c>
      <c r="C43" s="51">
        <v>2136.7520173360899</v>
      </c>
      <c r="D43" s="51">
        <v>1337.6933887356302</v>
      </c>
      <c r="E43" s="51">
        <v>1906.24684634141</v>
      </c>
      <c r="F43" s="51">
        <v>1429.4652842795699</v>
      </c>
      <c r="G43" s="51">
        <v>2007.3140242142601</v>
      </c>
      <c r="H43" s="51">
        <v>2359.7492134592999</v>
      </c>
      <c r="I43" s="51">
        <v>2660.0082411588901</v>
      </c>
      <c r="J43" s="51">
        <v>2644.6491606418003</v>
      </c>
      <c r="K43" s="52">
        <v>3271.2425556165399</v>
      </c>
      <c r="M43" s="95"/>
      <c r="N43" s="95"/>
      <c r="O43" s="95"/>
      <c r="P43" s="95"/>
      <c r="Q43" s="95"/>
      <c r="R43" s="95"/>
      <c r="S43" s="95"/>
      <c r="T43" s="95"/>
      <c r="U43" s="95"/>
    </row>
    <row r="44" spans="2:21">
      <c r="B44" s="61" t="s">
        <v>78</v>
      </c>
      <c r="C44" s="51">
        <v>5320.0051055960694</v>
      </c>
      <c r="D44" s="51">
        <v>6205.8271273296614</v>
      </c>
      <c r="E44" s="51">
        <v>6675.8599954224574</v>
      </c>
      <c r="F44" s="51">
        <v>7372.4071375272069</v>
      </c>
      <c r="G44" s="51">
        <v>7567.8790921336276</v>
      </c>
      <c r="H44" s="51">
        <v>7789.5849153589079</v>
      </c>
      <c r="I44" s="51">
        <v>7962.5343497527429</v>
      </c>
      <c r="J44" s="51">
        <v>9066.3541803180215</v>
      </c>
      <c r="K44" s="52">
        <v>9930.5532844191985</v>
      </c>
      <c r="M44" s="95"/>
      <c r="N44" s="95"/>
      <c r="O44" s="95"/>
      <c r="P44" s="95"/>
      <c r="Q44" s="95"/>
      <c r="R44" s="95"/>
      <c r="S44" s="95"/>
      <c r="T44" s="95"/>
      <c r="U44" s="95"/>
    </row>
    <row r="45" spans="2:21">
      <c r="B45" s="61" t="s">
        <v>72</v>
      </c>
      <c r="C45" s="51">
        <v>1200.8831068135937</v>
      </c>
      <c r="D45" s="51">
        <v>1332.315451361085</v>
      </c>
      <c r="E45" s="51">
        <v>1426.438153282628</v>
      </c>
      <c r="F45" s="51">
        <v>2655.9245147944698</v>
      </c>
      <c r="G45" s="51">
        <v>2542.299052408131</v>
      </c>
      <c r="H45" s="51">
        <v>1973.8088558639399</v>
      </c>
      <c r="I45" s="51">
        <v>2328.5153794264102</v>
      </c>
      <c r="J45" s="51">
        <v>3134.3270058908611</v>
      </c>
      <c r="K45" s="52">
        <v>4288.6881639286203</v>
      </c>
      <c r="M45" s="95"/>
      <c r="N45" s="95"/>
      <c r="O45" s="95"/>
      <c r="P45" s="95"/>
      <c r="Q45" s="95"/>
      <c r="R45" s="95"/>
      <c r="S45" s="95"/>
      <c r="T45" s="95"/>
      <c r="U45" s="95"/>
    </row>
    <row r="46" spans="2:21">
      <c r="B46" s="61" t="s">
        <v>57</v>
      </c>
      <c r="C46" s="51">
        <v>535.40655831957099</v>
      </c>
      <c r="D46" s="51">
        <v>323.45694197093798</v>
      </c>
      <c r="E46" s="51">
        <v>259.80563723393203</v>
      </c>
      <c r="F46" s="51">
        <v>242.02524211179701</v>
      </c>
      <c r="G46" s="51">
        <v>585.39701278910707</v>
      </c>
      <c r="H46" s="51">
        <v>380.34637715211096</v>
      </c>
      <c r="I46" s="51">
        <v>445.78075264971403</v>
      </c>
      <c r="J46" s="51">
        <v>255.49259724235199</v>
      </c>
      <c r="K46" s="52">
        <v>323.77244884865399</v>
      </c>
      <c r="M46" s="95"/>
      <c r="N46" s="95"/>
      <c r="O46" s="95"/>
      <c r="P46" s="95"/>
      <c r="Q46" s="95"/>
      <c r="R46" s="95"/>
      <c r="S46" s="95"/>
      <c r="T46" s="95"/>
      <c r="U46" s="95"/>
    </row>
    <row r="47" spans="2:21">
      <c r="B47" s="66" t="s">
        <v>73</v>
      </c>
      <c r="C47" s="53">
        <v>10658.465692644198</v>
      </c>
      <c r="D47" s="53">
        <v>10751.7361957085</v>
      </c>
      <c r="E47" s="53">
        <v>13193.316050028199</v>
      </c>
      <c r="F47" s="53">
        <v>14679.4030251364</v>
      </c>
      <c r="G47" s="53">
        <v>15304.6035163289</v>
      </c>
      <c r="H47" s="53">
        <v>15780.615592323898</v>
      </c>
      <c r="I47" s="53">
        <v>15985.107241698601</v>
      </c>
      <c r="J47" s="53">
        <v>17679.274610482102</v>
      </c>
      <c r="K47" s="54">
        <v>20488.1500511841</v>
      </c>
      <c r="M47" s="95"/>
      <c r="N47" s="95"/>
      <c r="O47" s="95"/>
      <c r="P47" s="95"/>
      <c r="Q47" s="95"/>
      <c r="R47" s="95"/>
      <c r="S47" s="95"/>
      <c r="T47" s="95"/>
      <c r="U47" s="95"/>
    </row>
    <row r="48" spans="2:21">
      <c r="B48" s="65"/>
      <c r="C48" s="56"/>
      <c r="D48" s="56"/>
      <c r="E48" s="56"/>
      <c r="F48" s="56"/>
      <c r="G48" s="56"/>
      <c r="H48" s="56"/>
      <c r="I48" s="56"/>
      <c r="J48" s="56"/>
      <c r="K48" s="56"/>
      <c r="M48" s="95"/>
      <c r="N48" s="95"/>
      <c r="O48" s="95"/>
      <c r="P48" s="95"/>
      <c r="Q48" s="95"/>
      <c r="R48" s="95"/>
      <c r="S48" s="95"/>
      <c r="T48" s="95"/>
      <c r="U48" s="95"/>
    </row>
    <row r="49" spans="2:21">
      <c r="B49" s="67" t="s">
        <v>32</v>
      </c>
      <c r="C49" s="68">
        <v>26784.642062086001</v>
      </c>
      <c r="D49" s="68">
        <v>26735.1936149463</v>
      </c>
      <c r="E49" s="68">
        <v>27389.285611963001</v>
      </c>
      <c r="F49" s="68">
        <v>28867.642076051499</v>
      </c>
      <c r="G49" s="68">
        <v>29472.213985418199</v>
      </c>
      <c r="H49" s="68">
        <v>30994.752421592701</v>
      </c>
      <c r="I49" s="68">
        <v>31333.707025203803</v>
      </c>
      <c r="J49" s="68">
        <v>33087.7363502812</v>
      </c>
      <c r="K49" s="69">
        <v>36217.7617113081</v>
      </c>
      <c r="M49" s="95"/>
      <c r="N49" s="95"/>
      <c r="O49" s="95"/>
      <c r="P49" s="95"/>
      <c r="Q49" s="95"/>
      <c r="R49" s="95"/>
      <c r="S49" s="95"/>
      <c r="T49" s="95"/>
      <c r="U49" s="95"/>
    </row>
    <row r="51" spans="2:21">
      <c r="B51" s="83"/>
    </row>
  </sheetData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Z34"/>
  <sheetViews>
    <sheetView showGridLines="0" view="pageBreakPreview" zoomScale="90" zoomScaleNormal="100" zoomScaleSheetLayoutView="90" workbookViewId="0">
      <selection activeCell="C1" sqref="C1:C1048576"/>
    </sheetView>
  </sheetViews>
  <sheetFormatPr defaultColWidth="8" defaultRowHeight="12.75"/>
  <cols>
    <col min="1" max="1" width="3.625" style="75" customWidth="1"/>
    <col min="2" max="2" width="48.625" style="75" customWidth="1"/>
    <col min="3" max="9" width="8.625" style="76" customWidth="1" collapsed="1"/>
    <col min="10" max="11" width="8.625" style="76" customWidth="1"/>
    <col min="12" max="12" width="8.625" style="76" customWidth="1" collapsed="1"/>
    <col min="13" max="13" width="8.625" style="76" customWidth="1"/>
    <col min="14" max="16384" width="8" style="76"/>
  </cols>
  <sheetData>
    <row r="2" spans="2:26">
      <c r="B2" s="77" t="s">
        <v>0</v>
      </c>
    </row>
    <row r="3" spans="2:26">
      <c r="B3" s="78" t="s">
        <v>102</v>
      </c>
      <c r="C3" s="70" t="s">
        <v>86</v>
      </c>
      <c r="D3" s="70" t="s">
        <v>90</v>
      </c>
      <c r="E3" s="70" t="s">
        <v>96</v>
      </c>
      <c r="F3" s="70" t="s">
        <v>98</v>
      </c>
      <c r="G3" s="70" t="s">
        <v>99</v>
      </c>
      <c r="H3" s="70" t="s">
        <v>100</v>
      </c>
      <c r="I3" s="70" t="s">
        <v>108</v>
      </c>
      <c r="J3" s="70" t="s">
        <v>110</v>
      </c>
      <c r="K3" s="70" t="s">
        <v>115</v>
      </c>
      <c r="L3" s="70" t="s">
        <v>116</v>
      </c>
      <c r="M3" s="10" t="s">
        <v>121</v>
      </c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99"/>
    </row>
    <row r="4" spans="2:26">
      <c r="B4" s="79" t="s">
        <v>7</v>
      </c>
      <c r="C4" s="71">
        <v>429.46228928018098</v>
      </c>
      <c r="D4" s="71">
        <v>387.98279578123203</v>
      </c>
      <c r="E4" s="71">
        <v>440.84703002547701</v>
      </c>
      <c r="F4" s="71">
        <v>583.47701931531003</v>
      </c>
      <c r="G4" s="71">
        <v>1841.7691344022001</v>
      </c>
      <c r="H4" s="71">
        <v>597.63388810592801</v>
      </c>
      <c r="I4" s="71">
        <v>653.26876841312207</v>
      </c>
      <c r="J4" s="71">
        <v>736.18916113800992</v>
      </c>
      <c r="K4" s="71">
        <v>947.38499755824</v>
      </c>
      <c r="L4" s="71">
        <v>2934.4768152152997</v>
      </c>
      <c r="M4" s="72">
        <v>868.47684326120702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2:26">
      <c r="B5" s="79" t="s">
        <v>103</v>
      </c>
      <c r="C5" s="71">
        <v>52.685595014896023</v>
      </c>
      <c r="D5" s="71">
        <v>-128.71697077628903</v>
      </c>
      <c r="E5" s="71">
        <v>134.77213463494002</v>
      </c>
      <c r="F5" s="71">
        <v>897.9919233293798</v>
      </c>
      <c r="G5" s="71">
        <v>956.73268220291993</v>
      </c>
      <c r="H5" s="71">
        <v>986.42792749515206</v>
      </c>
      <c r="I5" s="71">
        <v>-680.92670129795954</v>
      </c>
      <c r="J5" s="71">
        <v>32.686996018438094</v>
      </c>
      <c r="K5" s="71">
        <v>1245.33744038691</v>
      </c>
      <c r="L5" s="71">
        <v>1583.5256626025407</v>
      </c>
      <c r="M5" s="72">
        <v>832.3868889709031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2:26">
      <c r="B6" s="80" t="s">
        <v>104</v>
      </c>
      <c r="C6" s="73">
        <v>482.14788429507701</v>
      </c>
      <c r="D6" s="73">
        <v>259.265825004943</v>
      </c>
      <c r="E6" s="73">
        <v>575.61916466041703</v>
      </c>
      <c r="F6" s="73">
        <v>1481.4689426446898</v>
      </c>
      <c r="G6" s="73">
        <v>2798.50181660512</v>
      </c>
      <c r="H6" s="73">
        <v>1584.0618156010801</v>
      </c>
      <c r="I6" s="73">
        <v>-27.6579328848375</v>
      </c>
      <c r="J6" s="73">
        <v>768.87615715644802</v>
      </c>
      <c r="K6" s="73">
        <v>2192.72243794515</v>
      </c>
      <c r="L6" s="73">
        <v>4518.0024778178404</v>
      </c>
      <c r="M6" s="74">
        <v>1700.8637322321101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2:26"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2:26">
      <c r="B8" s="79" t="s">
        <v>35</v>
      </c>
      <c r="C8" s="71">
        <v>-25.216047628316399</v>
      </c>
      <c r="D8" s="71">
        <v>-26.3071058439144</v>
      </c>
      <c r="E8" s="71">
        <v>-41.724131661734397</v>
      </c>
      <c r="F8" s="71">
        <v>-124.97225984438201</v>
      </c>
      <c r="G8" s="71">
        <v>-218.21954497834699</v>
      </c>
      <c r="H8" s="71">
        <v>-32.795845632475398</v>
      </c>
      <c r="I8" s="71">
        <v>-90.8899211546766</v>
      </c>
      <c r="J8" s="71">
        <v>-150.98937474376001</v>
      </c>
      <c r="K8" s="71">
        <v>-232.59041302370099</v>
      </c>
      <c r="L8" s="71">
        <v>-507.265554554613</v>
      </c>
      <c r="M8" s="72">
        <v>-217.43912963926201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2:26">
      <c r="B9" s="79" t="s">
        <v>48</v>
      </c>
      <c r="C9" s="71">
        <v>-29.263425967655998</v>
      </c>
      <c r="D9" s="71">
        <v>-32.377457994674799</v>
      </c>
      <c r="E9" s="71">
        <v>-33.5711657681452</v>
      </c>
      <c r="F9" s="71">
        <v>-48.403597577216999</v>
      </c>
      <c r="G9" s="71">
        <v>-143.615647307693</v>
      </c>
      <c r="H9" s="71">
        <v>-29.130624804294701</v>
      </c>
      <c r="I9" s="71">
        <v>-25.938984115798203</v>
      </c>
      <c r="J9" s="71">
        <v>-24.857276267445101</v>
      </c>
      <c r="K9" s="71">
        <v>-32.678942638877004</v>
      </c>
      <c r="L9" s="71">
        <v>-112.60582782641499</v>
      </c>
      <c r="M9" s="72">
        <v>-60.7831706592724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2:26">
      <c r="B10" s="81" t="s">
        <v>36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-126.08499999999999</v>
      </c>
      <c r="I10" s="71">
        <v>8.3100700000000103</v>
      </c>
      <c r="J10" s="71">
        <v>-4.1418187894230094</v>
      </c>
      <c r="K10" s="71">
        <v>-46.697788073802002</v>
      </c>
      <c r="L10" s="71">
        <v>-168.614536863225</v>
      </c>
      <c r="M10" s="72">
        <v>-12.619496999999999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2:26">
      <c r="B11" s="81" t="s">
        <v>37</v>
      </c>
      <c r="C11" s="71">
        <v>20.190000000000001</v>
      </c>
      <c r="D11" s="71">
        <v>-15.5</v>
      </c>
      <c r="E11" s="71">
        <v>0</v>
      </c>
      <c r="F11" s="71">
        <v>-0.2</v>
      </c>
      <c r="G11" s="71">
        <v>4.49</v>
      </c>
      <c r="H11" s="71">
        <v>-8.8919999999999995</v>
      </c>
      <c r="I11" s="71">
        <v>-1E-3</v>
      </c>
      <c r="J11" s="71">
        <v>8.8930000000000007</v>
      </c>
      <c r="K11" s="71">
        <v>0</v>
      </c>
      <c r="L11" s="71">
        <v>0</v>
      </c>
      <c r="M11" s="72">
        <v>0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2:26">
      <c r="B12" s="81" t="s">
        <v>50</v>
      </c>
      <c r="C12" s="71">
        <v>32.3644471762858</v>
      </c>
      <c r="D12" s="71">
        <v>31.0479930730428</v>
      </c>
      <c r="E12" s="71">
        <v>31.017822271189498</v>
      </c>
      <c r="F12" s="71">
        <v>30.767243710219901</v>
      </c>
      <c r="G12" s="71">
        <v>125.197506230738</v>
      </c>
      <c r="H12" s="71">
        <v>28.3279186262445</v>
      </c>
      <c r="I12" s="71">
        <v>31.793238727790797</v>
      </c>
      <c r="J12" s="71">
        <v>33.4300019861614</v>
      </c>
      <c r="K12" s="71">
        <v>16.492416866679299</v>
      </c>
      <c r="L12" s="71">
        <v>110.043576206876</v>
      </c>
      <c r="M12" s="72">
        <v>28.148557555736701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2:26">
      <c r="B13" s="81" t="s">
        <v>87</v>
      </c>
      <c r="C13" s="71">
        <v>153.11095050147401</v>
      </c>
      <c r="D13" s="71">
        <v>7.3749785124178695</v>
      </c>
      <c r="E13" s="71">
        <v>13.227801876549099</v>
      </c>
      <c r="F13" s="71">
        <v>16.4555582377162</v>
      </c>
      <c r="G13" s="71">
        <v>190.169289128158</v>
      </c>
      <c r="H13" s="71">
        <v>13.653976971951701</v>
      </c>
      <c r="I13" s="71">
        <v>27.659748049033901</v>
      </c>
      <c r="J13" s="71">
        <v>37.655203669544797</v>
      </c>
      <c r="K13" s="71">
        <v>48.7685994013396</v>
      </c>
      <c r="L13" s="71">
        <v>127.73752809187</v>
      </c>
      <c r="M13" s="72">
        <v>51.3112945464297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2:26">
      <c r="B14" s="81" t="s">
        <v>122</v>
      </c>
      <c r="C14" s="71">
        <v>8.0631974440260894</v>
      </c>
      <c r="D14" s="71">
        <v>6.9774897863907102</v>
      </c>
      <c r="E14" s="71">
        <v>7.3294365695739998</v>
      </c>
      <c r="F14" s="71">
        <v>7.4445315038207296</v>
      </c>
      <c r="G14" s="71">
        <v>29.814655303811502</v>
      </c>
      <c r="H14" s="71">
        <v>4.9359091587822208</v>
      </c>
      <c r="I14" s="71">
        <v>4.6662172925661798</v>
      </c>
      <c r="J14" s="71">
        <v>5.0857611061286994</v>
      </c>
      <c r="K14" s="71">
        <v>14.109529842149898</v>
      </c>
      <c r="L14" s="71">
        <v>28.797417399627001</v>
      </c>
      <c r="M14" s="72">
        <v>7.5391103015484395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2:26">
      <c r="B15" s="79" t="s">
        <v>105</v>
      </c>
      <c r="C15" s="71">
        <v>8.8648700225189909</v>
      </c>
      <c r="D15" s="71">
        <v>0.51737357878637258</v>
      </c>
      <c r="E15" s="71">
        <v>0.9004221533557133</v>
      </c>
      <c r="F15" s="71">
        <v>7.8965943784203416</v>
      </c>
      <c r="G15" s="71">
        <v>18.179260133081417</v>
      </c>
      <c r="H15" s="71">
        <v>3.4179314500552342</v>
      </c>
      <c r="I15" s="71">
        <v>0.70076811142568918</v>
      </c>
      <c r="J15" s="71">
        <v>25.406257892641953</v>
      </c>
      <c r="K15" s="71">
        <v>16.363893972697358</v>
      </c>
      <c r="L15" s="71">
        <v>45.888851426820253</v>
      </c>
      <c r="M15" s="72">
        <v>0.77601763367866405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2:26">
      <c r="B16" s="80" t="s">
        <v>106</v>
      </c>
      <c r="C16" s="73">
        <v>168.11399154833299</v>
      </c>
      <c r="D16" s="73">
        <v>-28.266728887951501</v>
      </c>
      <c r="E16" s="73">
        <v>-22.819814559211299</v>
      </c>
      <c r="F16" s="73">
        <v>-111.011929591422</v>
      </c>
      <c r="G16" s="73">
        <v>6.0155185097484596</v>
      </c>
      <c r="H16" s="73">
        <v>-146.567734229736</v>
      </c>
      <c r="I16" s="73">
        <v>-43.699863089658201</v>
      </c>
      <c r="J16" s="73">
        <v>-69.518245146151301</v>
      </c>
      <c r="K16" s="73">
        <v>-216.23270365351399</v>
      </c>
      <c r="L16" s="73">
        <v>-476.01854611906003</v>
      </c>
      <c r="M16" s="74">
        <v>-203.06681726114101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2:26">
      <c r="B17" s="8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2:26">
      <c r="B18" s="81" t="s">
        <v>38</v>
      </c>
      <c r="C18" s="71">
        <v>-40.740587048354598</v>
      </c>
      <c r="D18" s="71">
        <v>-47.455639816526599</v>
      </c>
      <c r="E18" s="71">
        <v>-221.7379153961264</v>
      </c>
      <c r="F18" s="71">
        <v>-41.648844058232392</v>
      </c>
      <c r="G18" s="71">
        <v>-351.58298631924004</v>
      </c>
      <c r="H18" s="71">
        <v>-491.06746054471597</v>
      </c>
      <c r="I18" s="71">
        <v>-22.058433392052798</v>
      </c>
      <c r="J18" s="71">
        <v>-950.10916698145661</v>
      </c>
      <c r="K18" s="71">
        <v>19.100117367757875</v>
      </c>
      <c r="L18" s="71">
        <v>-1444.1349435504674</v>
      </c>
      <c r="M18" s="72">
        <v>-499.13600000000002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2:26">
      <c r="B19" s="81" t="s">
        <v>82</v>
      </c>
      <c r="C19" s="71">
        <v>-194.44507582747701</v>
      </c>
      <c r="D19" s="71">
        <v>-126.453277063748</v>
      </c>
      <c r="E19" s="71">
        <v>-158.251474085431</v>
      </c>
      <c r="F19" s="71">
        <v>-200.68283913557198</v>
      </c>
      <c r="G19" s="71">
        <v>-679.83266611222791</v>
      </c>
      <c r="H19" s="71">
        <v>-174.56812212144001</v>
      </c>
      <c r="I19" s="71">
        <v>-165.924738250394</v>
      </c>
      <c r="J19" s="71">
        <v>-168.55629498661901</v>
      </c>
      <c r="K19" s="71">
        <v>-185.51407180409799</v>
      </c>
      <c r="L19" s="71">
        <v>-694.56322716255102</v>
      </c>
      <c r="M19" s="72">
        <v>-201.36721851848299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2:26">
      <c r="B20" s="81" t="s">
        <v>88</v>
      </c>
      <c r="C20" s="71">
        <v>0</v>
      </c>
      <c r="D20" s="71">
        <v>0</v>
      </c>
      <c r="E20" s="71">
        <v>0</v>
      </c>
      <c r="F20" s="71">
        <v>-3.1859999999999999</v>
      </c>
      <c r="G20" s="71">
        <v>-3.1859999999999999</v>
      </c>
      <c r="H20" s="71">
        <v>0</v>
      </c>
      <c r="I20" s="71">
        <v>-97.202370599999995</v>
      </c>
      <c r="J20" s="71">
        <v>-8.3153500000044001E-3</v>
      </c>
      <c r="K20" s="71">
        <v>1.5294062905013602E-11</v>
      </c>
      <c r="L20" s="71">
        <v>-97.210685949984708</v>
      </c>
      <c r="M20" s="72">
        <v>1.6565110005305202E-11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2:26">
      <c r="B21" s="79" t="s">
        <v>89</v>
      </c>
      <c r="C21" s="71">
        <v>-43.906109864767103</v>
      </c>
      <c r="D21" s="71">
        <v>-32.664489976643999</v>
      </c>
      <c r="E21" s="71">
        <v>-34.199111068776503</v>
      </c>
      <c r="F21" s="71">
        <v>-33.034926364739398</v>
      </c>
      <c r="G21" s="71">
        <v>-143.80463727492699</v>
      </c>
      <c r="H21" s="71">
        <v>-37.372059856957101</v>
      </c>
      <c r="I21" s="71">
        <v>-37.474891057698599</v>
      </c>
      <c r="J21" s="71">
        <v>-27.451550079492097</v>
      </c>
      <c r="K21" s="71">
        <v>-22.061471754411702</v>
      </c>
      <c r="L21" s="71">
        <v>-124.359972748559</v>
      </c>
      <c r="M21" s="72">
        <v>-17.6577702309458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2:26">
      <c r="B22" s="79" t="s">
        <v>123</v>
      </c>
      <c r="C22" s="71">
        <v>-52.681899072580002</v>
      </c>
      <c r="D22" s="71">
        <v>-42.699572005640299</v>
      </c>
      <c r="E22" s="71">
        <v>-50.448788172768296</v>
      </c>
      <c r="F22" s="71">
        <v>-50.4511253382136</v>
      </c>
      <c r="G22" s="71">
        <v>-196.28138458920199</v>
      </c>
      <c r="H22" s="71">
        <v>-49.836937735666702</v>
      </c>
      <c r="I22" s="71">
        <v>-49.394116077694896</v>
      </c>
      <c r="J22" s="71">
        <v>-48.103199527577495</v>
      </c>
      <c r="K22" s="71">
        <v>-47.247178443629302</v>
      </c>
      <c r="L22" s="71">
        <v>-194.581431784568</v>
      </c>
      <c r="M22" s="72">
        <v>-48.450981640050699</v>
      </c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2:26">
      <c r="B23" s="79" t="s">
        <v>39</v>
      </c>
      <c r="C23" s="71">
        <v>-22.023051885499701</v>
      </c>
      <c r="D23" s="71">
        <v>0.43982308540264958</v>
      </c>
      <c r="E23" s="71">
        <v>-25.639039850568224</v>
      </c>
      <c r="F23" s="71">
        <v>-1.7214981566902117</v>
      </c>
      <c r="G23" s="71">
        <v>-48.943766807355459</v>
      </c>
      <c r="H23" s="71">
        <v>-4.5992235925957911E-5</v>
      </c>
      <c r="I23" s="71">
        <v>3.2312647396979345E-4</v>
      </c>
      <c r="J23" s="71">
        <v>-1.9073988822287482</v>
      </c>
      <c r="K23" s="71">
        <v>-9.1315531390516185</v>
      </c>
      <c r="L23" s="71">
        <v>-11.038674887042323</v>
      </c>
      <c r="M23" s="72">
        <v>-4.0001433805850091E-2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2:26">
      <c r="B24" s="80" t="s">
        <v>107</v>
      </c>
      <c r="C24" s="73">
        <v>-353.79672369867899</v>
      </c>
      <c r="D24" s="73">
        <v>-248.83315577715601</v>
      </c>
      <c r="E24" s="73">
        <v>-490.27632857367098</v>
      </c>
      <c r="F24" s="73">
        <v>-330.72523305344697</v>
      </c>
      <c r="G24" s="73">
        <v>-1423.6314411029498</v>
      </c>
      <c r="H24" s="73">
        <v>-752.84462625101605</v>
      </c>
      <c r="I24" s="73">
        <v>-372.054226251366</v>
      </c>
      <c r="J24" s="73">
        <v>-1196.1359258073701</v>
      </c>
      <c r="K24" s="73">
        <v>-244.854157773417</v>
      </c>
      <c r="L24" s="73">
        <v>-2565.8889360831699</v>
      </c>
      <c r="M24" s="74">
        <v>-766.65197182326904</v>
      </c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2:26">
      <c r="B25" s="8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2:26">
      <c r="B26" s="80" t="s">
        <v>41</v>
      </c>
      <c r="C26" s="73">
        <v>296.46515214473106</v>
      </c>
      <c r="D26" s="73">
        <v>-17.834059660164513</v>
      </c>
      <c r="E26" s="73">
        <v>62.523021527534752</v>
      </c>
      <c r="F26" s="73">
        <v>1039.7317799998209</v>
      </c>
      <c r="G26" s="73">
        <v>1380.8858940119185</v>
      </c>
      <c r="H26" s="73">
        <v>684.64945512032796</v>
      </c>
      <c r="I26" s="73">
        <v>-443.41202222586173</v>
      </c>
      <c r="J26" s="73">
        <v>-496.77801379707341</v>
      </c>
      <c r="K26" s="73">
        <v>1731.6355765182191</v>
      </c>
      <c r="L26" s="73">
        <v>1476.0949956156105</v>
      </c>
      <c r="M26" s="74">
        <v>731.14494314770002</v>
      </c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2:26">
      <c r="B27" s="8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2:26">
      <c r="B28" s="81" t="s">
        <v>42</v>
      </c>
      <c r="C28" s="71">
        <v>3171.21215501598</v>
      </c>
      <c r="D28" s="71">
        <v>3457.2864016894496</v>
      </c>
      <c r="E28" s="71">
        <v>3458.7952585706303</v>
      </c>
      <c r="F28" s="71">
        <v>3503.9551479834799</v>
      </c>
      <c r="G28" s="71">
        <v>3171.1874662343703</v>
      </c>
      <c r="H28" s="71">
        <v>4559.64801907539</v>
      </c>
      <c r="I28" s="71">
        <v>5197.5296779170403</v>
      </c>
      <c r="J28" s="71">
        <v>5025.8087796276905</v>
      </c>
      <c r="K28" s="71">
        <v>4469.0016654604706</v>
      </c>
      <c r="L28" s="71">
        <v>4559.6479178039199</v>
      </c>
      <c r="M28" s="72">
        <v>6169.7737812962696</v>
      </c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2:26">
      <c r="B29" s="81" t="s">
        <v>40</v>
      </c>
      <c r="C29" s="71">
        <v>-10.366216689764199</v>
      </c>
      <c r="D29" s="71">
        <v>19.3429165414774</v>
      </c>
      <c r="E29" s="71">
        <v>-17.363132114732899</v>
      </c>
      <c r="F29" s="71">
        <v>15.9610910921244</v>
      </c>
      <c r="G29" s="71">
        <v>7.5746588291048305</v>
      </c>
      <c r="H29" s="71">
        <v>-46.767695007195798</v>
      </c>
      <c r="I29" s="71">
        <v>271.69112393652699</v>
      </c>
      <c r="J29" s="71">
        <v>-60.029100370152499</v>
      </c>
      <c r="K29" s="71">
        <v>-30.8634606824488</v>
      </c>
      <c r="L29" s="71">
        <v>134.03086787672999</v>
      </c>
      <c r="M29" s="72">
        <v>201.12349710310698</v>
      </c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2:26">
      <c r="B30" s="80" t="s">
        <v>109</v>
      </c>
      <c r="C30" s="73">
        <v>3457.2864016894496</v>
      </c>
      <c r="D30" s="73">
        <v>3458.7952585706303</v>
      </c>
      <c r="E30" s="73">
        <v>3503.9551479834799</v>
      </c>
      <c r="F30" s="73">
        <v>4559.64801907539</v>
      </c>
      <c r="G30" s="73">
        <v>4559.64801907539</v>
      </c>
      <c r="H30" s="73">
        <v>5197.5296779170403</v>
      </c>
      <c r="I30" s="73">
        <v>5025.8087796276905</v>
      </c>
      <c r="J30" s="73">
        <v>4469.0016654604706</v>
      </c>
      <c r="K30" s="73">
        <v>6169.7737812962696</v>
      </c>
      <c r="L30" s="73">
        <v>6169.7737812962696</v>
      </c>
      <c r="M30" s="74">
        <v>7102.0156941531704</v>
      </c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2" spans="2:26">
      <c r="B32" s="83"/>
    </row>
    <row r="34" spans="2:2">
      <c r="B34" s="82"/>
    </row>
  </sheetData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2:Z62"/>
  <sheetViews>
    <sheetView showGridLines="0" view="pageBreakPreview" zoomScale="90" zoomScaleNormal="100" zoomScaleSheetLayoutView="90" workbookViewId="0">
      <selection activeCell="C1" sqref="C1:C1048576"/>
    </sheetView>
  </sheetViews>
  <sheetFormatPr defaultColWidth="8" defaultRowHeight="12.75"/>
  <cols>
    <col min="1" max="1" width="3.625" style="1" customWidth="1"/>
    <col min="2" max="2" width="34.375" style="1" customWidth="1"/>
    <col min="3" max="12" width="8.625" style="3" customWidth="1"/>
    <col min="13" max="16384" width="8" style="3"/>
  </cols>
  <sheetData>
    <row r="2" spans="2:26">
      <c r="B2" s="36" t="s">
        <v>0</v>
      </c>
    </row>
    <row r="3" spans="2:26" ht="14.25" customHeight="1">
      <c r="B3" s="9" t="s">
        <v>15</v>
      </c>
      <c r="C3" s="10" t="s">
        <v>86</v>
      </c>
      <c r="D3" s="10" t="s">
        <v>90</v>
      </c>
      <c r="E3" s="10" t="s">
        <v>96</v>
      </c>
      <c r="F3" s="10" t="s">
        <v>98</v>
      </c>
      <c r="G3" s="10" t="s">
        <v>99</v>
      </c>
      <c r="H3" s="10" t="s">
        <v>100</v>
      </c>
      <c r="I3" s="10" t="s">
        <v>108</v>
      </c>
      <c r="J3" s="10" t="s">
        <v>110</v>
      </c>
      <c r="K3" s="10" t="s">
        <v>115</v>
      </c>
      <c r="L3" s="10" t="s">
        <v>116</v>
      </c>
      <c r="M3" s="10" t="s">
        <v>121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2:26">
      <c r="B4" s="1" t="s">
        <v>124</v>
      </c>
      <c r="C4" s="4">
        <v>2750.3855424890603</v>
      </c>
      <c r="D4" s="4">
        <v>2655.30929829968</v>
      </c>
      <c r="E4" s="4">
        <v>2498.6228910226801</v>
      </c>
      <c r="F4" s="4">
        <v>2721.0406044251604</v>
      </c>
      <c r="G4" s="4">
        <v>10625.358336236601</v>
      </c>
      <c r="H4" s="4">
        <v>2794.7657564814499</v>
      </c>
      <c r="I4" s="4">
        <v>3957.9043707821702</v>
      </c>
      <c r="J4" s="4">
        <v>3550.58342349859</v>
      </c>
      <c r="K4" s="4">
        <v>4553.3287996798099</v>
      </c>
      <c r="L4" s="4">
        <v>14856.582350442</v>
      </c>
      <c r="M4" s="11">
        <v>4127.60534582128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1" t="s">
        <v>125</v>
      </c>
      <c r="C5" s="4">
        <v>1863.0295569402401</v>
      </c>
      <c r="D5" s="4">
        <v>2360.38618985011</v>
      </c>
      <c r="E5" s="4">
        <v>2406.18689886223</v>
      </c>
      <c r="F5" s="4">
        <v>2567.73314702365</v>
      </c>
      <c r="G5" s="4">
        <v>9197.335792676231</v>
      </c>
      <c r="H5" s="4">
        <v>2490.2107003862898</v>
      </c>
      <c r="I5" s="4">
        <v>3159.6027659981401</v>
      </c>
      <c r="J5" s="4">
        <v>2937.7388805247201</v>
      </c>
      <c r="K5" s="4">
        <v>3576.0705198484702</v>
      </c>
      <c r="L5" s="4">
        <v>12163.6228667576</v>
      </c>
      <c r="M5" s="11">
        <v>2932.6187545249099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1" t="s">
        <v>47</v>
      </c>
      <c r="C6" s="4">
        <v>1906.8344891183199</v>
      </c>
      <c r="D6" s="4">
        <v>2045.6849548697801</v>
      </c>
      <c r="E6" s="4">
        <v>2384.5875104762799</v>
      </c>
      <c r="F6" s="4">
        <v>3374.4656697061996</v>
      </c>
      <c r="G6" s="4">
        <v>9711.5726241705815</v>
      </c>
      <c r="H6" s="4">
        <v>2982.6574512871098</v>
      </c>
      <c r="I6" s="4">
        <v>3385.65358612412</v>
      </c>
      <c r="J6" s="4">
        <v>3451.4111093370598</v>
      </c>
      <c r="K6" s="4">
        <v>4235.6919551504097</v>
      </c>
      <c r="L6" s="4">
        <v>14055.414101898699</v>
      </c>
      <c r="M6" s="11">
        <v>4323.9977442067102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1" t="s">
        <v>33</v>
      </c>
      <c r="C7" s="4">
        <v>31.045523474911501</v>
      </c>
      <c r="D7" s="4">
        <v>22.175488046741098</v>
      </c>
      <c r="E7" s="4">
        <v>69.510400996708199</v>
      </c>
      <c r="F7" s="4">
        <v>81.325798355310496</v>
      </c>
      <c r="G7" s="4">
        <v>204.05721087367098</v>
      </c>
      <c r="H7" s="4">
        <v>50.577017682752903</v>
      </c>
      <c r="I7" s="4">
        <v>152.24093554541201</v>
      </c>
      <c r="J7" s="4">
        <v>119.366897281531</v>
      </c>
      <c r="K7" s="4">
        <v>134.876254577239</v>
      </c>
      <c r="L7" s="4">
        <v>457.06110508693399</v>
      </c>
      <c r="M7" s="11">
        <v>158.02866153323998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1" t="s">
        <v>34</v>
      </c>
      <c r="C8" s="4">
        <v>-80.827121640231979</v>
      </c>
      <c r="D8" s="4">
        <v>-63.697077512300467</v>
      </c>
      <c r="E8" s="4">
        <v>-44.718621072478641</v>
      </c>
      <c r="F8" s="4">
        <v>-76.362403079111743</v>
      </c>
      <c r="G8" s="4">
        <v>-265.60522330418326</v>
      </c>
      <c r="H8" s="4">
        <v>-27.481759491122084</v>
      </c>
      <c r="I8" s="4">
        <v>-20.155282802941713</v>
      </c>
      <c r="J8" s="4">
        <v>-23.840766863200983</v>
      </c>
      <c r="K8" s="4">
        <v>-44.392791732328277</v>
      </c>
      <c r="L8" s="4">
        <v>-115.87060088943343</v>
      </c>
      <c r="M8" s="11">
        <v>-46.973567275640789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B9" s="33" t="s">
        <v>15</v>
      </c>
      <c r="C9" s="31">
        <v>6470.4679903822998</v>
      </c>
      <c r="D9" s="31">
        <v>7019.8588535540102</v>
      </c>
      <c r="E9" s="31">
        <v>7314.1890802854195</v>
      </c>
      <c r="F9" s="31">
        <v>8668.2028164312087</v>
      </c>
      <c r="G9" s="31">
        <v>29472.718740652901</v>
      </c>
      <c r="H9" s="31">
        <v>8290.7291663464803</v>
      </c>
      <c r="I9" s="31">
        <v>10635.246375646901</v>
      </c>
      <c r="J9" s="31">
        <v>10035.2595437787</v>
      </c>
      <c r="K9" s="31">
        <v>12455.574737523601</v>
      </c>
      <c r="L9" s="31">
        <v>41416.8098232958</v>
      </c>
      <c r="M9" s="32">
        <v>11495.276938810499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ht="14.25" customHeight="1">
      <c r="B11" s="9" t="s">
        <v>7</v>
      </c>
      <c r="C11" s="10" t="s">
        <v>86</v>
      </c>
      <c r="D11" s="10" t="s">
        <v>90</v>
      </c>
      <c r="E11" s="10" t="s">
        <v>96</v>
      </c>
      <c r="F11" s="10" t="s">
        <v>98</v>
      </c>
      <c r="G11" s="10" t="s">
        <v>99</v>
      </c>
      <c r="H11" s="10" t="s">
        <v>100</v>
      </c>
      <c r="I11" s="10" t="s">
        <v>108</v>
      </c>
      <c r="J11" s="10" t="s">
        <v>110</v>
      </c>
      <c r="K11" s="10" t="s">
        <v>115</v>
      </c>
      <c r="L11" s="10" t="s">
        <v>116</v>
      </c>
      <c r="M11" s="10" t="s">
        <v>121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2:26">
      <c r="B12" s="1" t="s">
        <v>124</v>
      </c>
      <c r="C12" s="4">
        <v>248.36329902206299</v>
      </c>
      <c r="D12" s="4">
        <v>93.673199263735</v>
      </c>
      <c r="E12" s="4">
        <v>88.881990781560006</v>
      </c>
      <c r="F12" s="4">
        <v>104.478013891911</v>
      </c>
      <c r="G12" s="4">
        <v>535.39650295926901</v>
      </c>
      <c r="H12" s="4">
        <v>100.97592172637599</v>
      </c>
      <c r="I12" s="4">
        <v>76.062073532014992</v>
      </c>
      <c r="J12" s="4">
        <v>124.303706703353</v>
      </c>
      <c r="K12" s="4">
        <v>185.32020193267499</v>
      </c>
      <c r="L12" s="4">
        <v>486.66190389441903</v>
      </c>
      <c r="M12" s="11">
        <v>168.55811660986998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1" t="s">
        <v>125</v>
      </c>
      <c r="C13" s="4">
        <v>73.682679374463703</v>
      </c>
      <c r="D13" s="4">
        <v>123.84704951728899</v>
      </c>
      <c r="E13" s="4">
        <v>112.957136030087</v>
      </c>
      <c r="F13" s="4">
        <v>91.855908664620003</v>
      </c>
      <c r="G13" s="4">
        <v>402.34277358646</v>
      </c>
      <c r="H13" s="4">
        <v>140.083243183679</v>
      </c>
      <c r="I13" s="4">
        <v>189.263354721962</v>
      </c>
      <c r="J13" s="4">
        <v>145.97054787578398</v>
      </c>
      <c r="K13" s="4">
        <v>188.11971426283398</v>
      </c>
      <c r="L13" s="4">
        <v>663.43686004425899</v>
      </c>
      <c r="M13" s="11">
        <v>161.332031134728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>
      <c r="B14" s="1" t="s">
        <v>47</v>
      </c>
      <c r="C14" s="4">
        <v>171.56678137410302</v>
      </c>
      <c r="D14" s="4">
        <v>223.79574321749001</v>
      </c>
      <c r="E14" s="4">
        <v>330.22779950894</v>
      </c>
      <c r="F14" s="4">
        <v>517.983306523397</v>
      </c>
      <c r="G14" s="4">
        <v>1243.5736306239298</v>
      </c>
      <c r="H14" s="4">
        <v>429.08928146920704</v>
      </c>
      <c r="I14" s="4">
        <v>524.5837113900559</v>
      </c>
      <c r="J14" s="4">
        <v>602.55863620963703</v>
      </c>
      <c r="K14" s="4">
        <v>748.40372674461003</v>
      </c>
      <c r="L14" s="4">
        <v>2304.6353558135097</v>
      </c>
      <c r="M14" s="11">
        <v>657.53419866296406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B15" s="1" t="s">
        <v>33</v>
      </c>
      <c r="C15" s="4">
        <v>-64.150470490442899</v>
      </c>
      <c r="D15" s="4">
        <v>-53.333196217233095</v>
      </c>
      <c r="E15" s="4">
        <v>-91.219896295184995</v>
      </c>
      <c r="F15" s="4">
        <v>-130.840209764538</v>
      </c>
      <c r="G15" s="4">
        <v>-339.54377276739899</v>
      </c>
      <c r="H15" s="4">
        <v>-72.514558273331701</v>
      </c>
      <c r="I15" s="4">
        <v>-136.64037123089901</v>
      </c>
      <c r="J15" s="4">
        <v>-136.64372965075299</v>
      </c>
      <c r="K15" s="4">
        <v>-174.45864538190798</v>
      </c>
      <c r="L15" s="4">
        <v>-520.25730453689198</v>
      </c>
      <c r="M15" s="11">
        <v>-118.94750314634099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>
      <c r="B16" s="33" t="s">
        <v>7</v>
      </c>
      <c r="C16" s="31">
        <v>429.46228928018098</v>
      </c>
      <c r="D16" s="31">
        <v>387.98279578123203</v>
      </c>
      <c r="E16" s="31">
        <v>440.84703002547701</v>
      </c>
      <c r="F16" s="31">
        <v>583.47701931531003</v>
      </c>
      <c r="G16" s="31">
        <v>1841.7691344022001</v>
      </c>
      <c r="H16" s="31">
        <v>597.63388810592801</v>
      </c>
      <c r="I16" s="31">
        <v>653.26876841312207</v>
      </c>
      <c r="J16" s="31">
        <v>736.18916113800992</v>
      </c>
      <c r="K16" s="31">
        <v>947.38499755824</v>
      </c>
      <c r="L16" s="31">
        <v>2934.4768152152997</v>
      </c>
      <c r="M16" s="32">
        <v>868.47684326120702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ht="14.25" customHeight="1">
      <c r="B18" s="9" t="s">
        <v>8</v>
      </c>
      <c r="C18" s="10" t="s">
        <v>86</v>
      </c>
      <c r="D18" s="10" t="s">
        <v>90</v>
      </c>
      <c r="E18" s="10" t="s">
        <v>96</v>
      </c>
      <c r="F18" s="10" t="s">
        <v>98</v>
      </c>
      <c r="G18" s="10" t="s">
        <v>99</v>
      </c>
      <c r="H18" s="10" t="s">
        <v>100</v>
      </c>
      <c r="I18" s="10" t="s">
        <v>108</v>
      </c>
      <c r="J18" s="10" t="s">
        <v>110</v>
      </c>
      <c r="K18" s="10" t="s">
        <v>115</v>
      </c>
      <c r="L18" s="10" t="s">
        <v>116</v>
      </c>
      <c r="M18" s="10" t="s">
        <v>121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2:26">
      <c r="B19" s="1" t="s">
        <v>124</v>
      </c>
      <c r="C19" s="25">
        <v>9.0301266926126181E-2</v>
      </c>
      <c r="D19" s="25">
        <v>3.5277697902733357E-2</v>
      </c>
      <c r="E19" s="25">
        <v>3.5572391136295414E-2</v>
      </c>
      <c r="F19" s="25">
        <v>3.8396345031382853E-2</v>
      </c>
      <c r="G19" s="25">
        <v>5.0388559709403764E-2</v>
      </c>
      <c r="H19" s="25">
        <v>3.6130370315365E-2</v>
      </c>
      <c r="I19" s="25">
        <v>1.9217764353660578E-2</v>
      </c>
      <c r="J19" s="25">
        <v>3.500937504543114E-2</v>
      </c>
      <c r="K19" s="25">
        <v>4.069993845946436E-2</v>
      </c>
      <c r="L19" s="25">
        <v>3.2757325501577436E-2</v>
      </c>
      <c r="M19" s="26">
        <v>4.083678125393346E-2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>
      <c r="B20" s="1" t="s">
        <v>125</v>
      </c>
      <c r="C20" s="25">
        <v>3.9549925066930759E-2</v>
      </c>
      <c r="D20" s="25">
        <v>5.2468977343556468E-2</v>
      </c>
      <c r="E20" s="25">
        <v>4.6944456427511508E-2</v>
      </c>
      <c r="F20" s="25">
        <v>3.57731521949987E-2</v>
      </c>
      <c r="G20" s="25">
        <v>4.3745578356162933E-2</v>
      </c>
      <c r="H20" s="25">
        <v>5.6253570495841503E-2</v>
      </c>
      <c r="I20" s="25">
        <v>5.9900996656512426E-2</v>
      </c>
      <c r="J20" s="25">
        <v>4.9688060720261037E-2</v>
      </c>
      <c r="K20" s="25">
        <v>5.2605146687880536E-2</v>
      </c>
      <c r="L20" s="25">
        <v>5.4542702228740532E-2</v>
      </c>
      <c r="M20" s="26">
        <v>5.5012957577864265E-2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>
      <c r="B21" s="1" t="s">
        <v>47</v>
      </c>
      <c r="C21" s="25">
        <v>8.9974658185164189E-2</v>
      </c>
      <c r="D21" s="25">
        <v>0.10939892904073097</v>
      </c>
      <c r="E21" s="25">
        <v>0.13848424436433568</v>
      </c>
      <c r="F21" s="25">
        <v>0.15350083753215235</v>
      </c>
      <c r="G21" s="25">
        <v>0.12805069567506194</v>
      </c>
      <c r="H21" s="25">
        <v>0.14386140161151983</v>
      </c>
      <c r="I21" s="25">
        <v>0.15494311454072796</v>
      </c>
      <c r="J21" s="25">
        <v>0.17458326960226286</v>
      </c>
      <c r="K21" s="25">
        <v>0.17668983832372062</v>
      </c>
      <c r="L21" s="25">
        <v>0.16396780195200256</v>
      </c>
      <c r="M21" s="26">
        <v>0.15206626773659354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B22" s="33" t="s">
        <v>8</v>
      </c>
      <c r="C22" s="34">
        <v>6.6372678130628804E-2</v>
      </c>
      <c r="D22" s="34">
        <v>5.5269315790417113E-2</v>
      </c>
      <c r="E22" s="34">
        <v>6.0272851191901913E-2</v>
      </c>
      <c r="F22" s="34">
        <v>6.7312340478384622E-2</v>
      </c>
      <c r="G22" s="34">
        <v>6.2490642638331637E-2</v>
      </c>
      <c r="H22" s="34">
        <v>7.2084599088320059E-2</v>
      </c>
      <c r="I22" s="34">
        <v>6.1424883386717616E-2</v>
      </c>
      <c r="J22" s="34">
        <v>7.3360251214868277E-2</v>
      </c>
      <c r="K22" s="34">
        <v>7.6061122631631992E-2</v>
      </c>
      <c r="L22" s="34">
        <v>7.0852314017791351E-2</v>
      </c>
      <c r="M22" s="35">
        <v>7.5550754269263803E-2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2:26" ht="14.25" customHeight="1">
      <c r="B24" s="9" t="s">
        <v>9</v>
      </c>
      <c r="C24" s="10" t="s">
        <v>86</v>
      </c>
      <c r="D24" s="10" t="s">
        <v>90</v>
      </c>
      <c r="E24" s="10" t="s">
        <v>96</v>
      </c>
      <c r="F24" s="10" t="s">
        <v>98</v>
      </c>
      <c r="G24" s="10" t="s">
        <v>99</v>
      </c>
      <c r="H24" s="10" t="s">
        <v>100</v>
      </c>
      <c r="I24" s="10" t="s">
        <v>108</v>
      </c>
      <c r="J24" s="10" t="s">
        <v>110</v>
      </c>
      <c r="K24" s="10" t="s">
        <v>115</v>
      </c>
      <c r="L24" s="10" t="s">
        <v>116</v>
      </c>
      <c r="M24" s="10" t="s">
        <v>121</v>
      </c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2:26">
      <c r="B25" s="1" t="s">
        <v>124</v>
      </c>
      <c r="C25" s="4">
        <v>192.91725300939001</v>
      </c>
      <c r="D25" s="4">
        <v>27.607794184340602</v>
      </c>
      <c r="E25" s="4">
        <v>19.1205470921686</v>
      </c>
      <c r="F25" s="4">
        <v>77.719569965511994</v>
      </c>
      <c r="G25" s="4">
        <v>317.36516425141099</v>
      </c>
      <c r="H25" s="4">
        <v>31.2350723656727</v>
      </c>
      <c r="I25" s="4">
        <v>0.178778792356519</v>
      </c>
      <c r="J25" s="4">
        <v>47.840982404665603</v>
      </c>
      <c r="K25" s="4">
        <v>105.918088698196</v>
      </c>
      <c r="L25" s="4">
        <v>185.172922260891</v>
      </c>
      <c r="M25" s="11">
        <v>86.801191834905197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2:26">
      <c r="B26" s="1" t="s">
        <v>125</v>
      </c>
      <c r="C26" s="4">
        <v>44.229899500281796</v>
      </c>
      <c r="D26" s="4">
        <v>94.197661781644797</v>
      </c>
      <c r="E26" s="4">
        <v>83.619466692551001</v>
      </c>
      <c r="F26" s="4">
        <v>50.862129029862196</v>
      </c>
      <c r="G26" s="4">
        <v>272.90915700434005</v>
      </c>
      <c r="H26" s="4">
        <v>113.982813878302</v>
      </c>
      <c r="I26" s="4">
        <v>162.659025195711</v>
      </c>
      <c r="J26" s="4">
        <v>120.393262369095</v>
      </c>
      <c r="K26" s="4">
        <v>161.10653914745299</v>
      </c>
      <c r="L26" s="4">
        <v>558.141640590561</v>
      </c>
      <c r="M26" s="11">
        <v>132.18095455213799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2:26">
      <c r="B27" s="1" t="s">
        <v>47</v>
      </c>
      <c r="C27" s="4">
        <v>27.090357916885001</v>
      </c>
      <c r="D27" s="4">
        <v>68.778475718973695</v>
      </c>
      <c r="E27" s="4">
        <v>168.812727015603</v>
      </c>
      <c r="F27" s="4">
        <v>362.44988275126201</v>
      </c>
      <c r="G27" s="4">
        <v>627.13144340272402</v>
      </c>
      <c r="H27" s="4">
        <v>281.54004285470796</v>
      </c>
      <c r="I27" s="4">
        <v>377.12597692522098</v>
      </c>
      <c r="J27" s="4">
        <v>457.892267360277</v>
      </c>
      <c r="K27" s="4">
        <v>593.12411210550601</v>
      </c>
      <c r="L27" s="4">
        <v>1709.68239924571</v>
      </c>
      <c r="M27" s="11">
        <v>497.68722919618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26">
      <c r="B28" s="1" t="s">
        <v>33</v>
      </c>
      <c r="C28" s="4">
        <v>-95.573196367412393</v>
      </c>
      <c r="D28" s="4">
        <v>-80.53712006451579</v>
      </c>
      <c r="E28" s="4">
        <v>-93.752872699148597</v>
      </c>
      <c r="F28" s="4">
        <v>-254.47426414245399</v>
      </c>
      <c r="G28" s="4">
        <v>-524.33745327353108</v>
      </c>
      <c r="H28" s="4">
        <v>-95.761698903275601</v>
      </c>
      <c r="I28" s="4">
        <v>-170.757412748989</v>
      </c>
      <c r="J28" s="4">
        <v>-109.33581791846899</v>
      </c>
      <c r="K28" s="4">
        <v>-219.837590626983</v>
      </c>
      <c r="L28" s="4">
        <v>-595.69252019771591</v>
      </c>
      <c r="M28" s="11">
        <v>-146.73999760801999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2:26">
      <c r="B29" s="33" t="s">
        <v>9</v>
      </c>
      <c r="C29" s="31">
        <v>168.66431405913698</v>
      </c>
      <c r="D29" s="31">
        <v>110.046811620395</v>
      </c>
      <c r="E29" s="31">
        <v>177.799868101252</v>
      </c>
      <c r="F29" s="31">
        <v>236.55731760409702</v>
      </c>
      <c r="G29" s="31">
        <v>693.06831138488099</v>
      </c>
      <c r="H29" s="31">
        <v>330.99623019540502</v>
      </c>
      <c r="I29" s="31">
        <v>369.20636816428799</v>
      </c>
      <c r="J29" s="31">
        <v>516.79069421556198</v>
      </c>
      <c r="K29" s="31">
        <v>640.31114932420201</v>
      </c>
      <c r="L29" s="31">
        <v>1857.30444189946</v>
      </c>
      <c r="M29" s="32">
        <v>569.92937797518994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2:26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2:26" ht="14.25" customHeight="1">
      <c r="B31" s="9" t="s">
        <v>10</v>
      </c>
      <c r="C31" s="10" t="s">
        <v>86</v>
      </c>
      <c r="D31" s="10" t="s">
        <v>90</v>
      </c>
      <c r="E31" s="10" t="s">
        <v>96</v>
      </c>
      <c r="F31" s="10" t="s">
        <v>98</v>
      </c>
      <c r="G31" s="10" t="s">
        <v>99</v>
      </c>
      <c r="H31" s="10" t="s">
        <v>100</v>
      </c>
      <c r="I31" s="10" t="s">
        <v>108</v>
      </c>
      <c r="J31" s="10" t="s">
        <v>110</v>
      </c>
      <c r="K31" s="10" t="s">
        <v>115</v>
      </c>
      <c r="L31" s="10" t="s">
        <v>116</v>
      </c>
      <c r="M31" s="10" t="s">
        <v>121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</row>
    <row r="32" spans="2:26">
      <c r="B32" s="1" t="s">
        <v>124</v>
      </c>
      <c r="C32" s="25">
        <v>7.0141894664993987E-2</v>
      </c>
      <c r="D32" s="25">
        <v>1.0397204650327996E-2</v>
      </c>
      <c r="E32" s="25">
        <v>7.65243413116359E-3</v>
      </c>
      <c r="F32" s="25">
        <v>2.8562444029360898E-2</v>
      </c>
      <c r="G32" s="25">
        <v>2.9868655174581028E-2</v>
      </c>
      <c r="H32" s="25">
        <v>1.1176275612091722E-2</v>
      </c>
      <c r="I32" s="25">
        <v>4.5170063651939198E-5</v>
      </c>
      <c r="J32" s="25">
        <v>1.3474118672453324E-2</v>
      </c>
      <c r="K32" s="25">
        <v>2.326168246528653E-2</v>
      </c>
      <c r="L32" s="25">
        <v>1.2464032298476903E-2</v>
      </c>
      <c r="M32" s="26">
        <v>2.1029431004778908E-2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>
      <c r="B33" s="1" t="s">
        <v>125</v>
      </c>
      <c r="C33" s="25">
        <v>2.3740846910085038E-2</v>
      </c>
      <c r="D33" s="25">
        <v>3.9907732974673336E-2</v>
      </c>
      <c r="E33" s="25">
        <v>3.475185852441081E-2</v>
      </c>
      <c r="F33" s="25">
        <v>1.9808183373267695E-2</v>
      </c>
      <c r="G33" s="25">
        <v>2.9672631635528142E-2</v>
      </c>
      <c r="H33" s="25">
        <v>4.577235727909313E-2</v>
      </c>
      <c r="I33" s="25">
        <v>5.1480846562788063E-2</v>
      </c>
      <c r="J33" s="25">
        <v>4.098160771443074E-2</v>
      </c>
      <c r="K33" s="25">
        <v>4.505127576574737E-2</v>
      </c>
      <c r="L33" s="25">
        <v>4.5886134970192657E-2</v>
      </c>
      <c r="M33" s="26">
        <v>4.5072669043048373E-2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>
      <c r="B34" s="1" t="s">
        <v>47</v>
      </c>
      <c r="C34" s="25">
        <v>1.4206979195877148E-2</v>
      </c>
      <c r="D34" s="25">
        <v>3.3621245321888704E-2</v>
      </c>
      <c r="E34" s="25">
        <v>7.0793261423182402E-2</v>
      </c>
      <c r="F34" s="25">
        <v>0.10740956294358123</v>
      </c>
      <c r="G34" s="25">
        <v>6.4575683843612744E-2</v>
      </c>
      <c r="H34" s="25">
        <v>9.4392348921333441E-2</v>
      </c>
      <c r="I34" s="25">
        <v>0.11138941635105469</v>
      </c>
      <c r="J34" s="25">
        <v>0.13266813278822298</v>
      </c>
      <c r="K34" s="25">
        <v>0.14003003957459512</v>
      </c>
      <c r="L34" s="25">
        <v>0.1216387071096507</v>
      </c>
      <c r="M34" s="26">
        <v>0.11509886420800776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>
      <c r="B35" s="33" t="s">
        <v>10</v>
      </c>
      <c r="C35" s="34">
        <v>2.6066787488917265E-2</v>
      </c>
      <c r="D35" s="34">
        <v>1.5676499188396156E-2</v>
      </c>
      <c r="E35" s="34">
        <v>2.4308896878328139E-2</v>
      </c>
      <c r="F35" s="34">
        <v>2.7290237966708097E-2</v>
      </c>
      <c r="G35" s="34">
        <v>2.3515588008136627E-2</v>
      </c>
      <c r="H35" s="34">
        <v>3.9923657323046639E-2</v>
      </c>
      <c r="I35" s="34">
        <v>3.4715356384193839E-2</v>
      </c>
      <c r="J35" s="34">
        <v>5.1497491615545045E-2</v>
      </c>
      <c r="K35" s="34">
        <v>5.1407595620232914E-2</v>
      </c>
      <c r="L35" s="34">
        <v>4.4844217838689693E-2</v>
      </c>
      <c r="M35" s="35">
        <v>4.9579438669371E-2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>
      <c r="B36" s="5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4.25" customHeight="1">
      <c r="B37" s="3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>
      <c r="B38" s="9" t="s">
        <v>11</v>
      </c>
      <c r="C38" s="10" t="s">
        <v>86</v>
      </c>
      <c r="D38" s="10" t="s">
        <v>90</v>
      </c>
      <c r="E38" s="10" t="s">
        <v>96</v>
      </c>
      <c r="F38" s="10" t="s">
        <v>98</v>
      </c>
      <c r="G38" s="10" t="s">
        <v>80</v>
      </c>
      <c r="H38" s="10" t="s">
        <v>100</v>
      </c>
      <c r="I38" s="10" t="s">
        <v>108</v>
      </c>
      <c r="J38" s="10" t="s">
        <v>110</v>
      </c>
      <c r="K38" s="10" t="s">
        <v>115</v>
      </c>
      <c r="L38" s="10" t="s">
        <v>80</v>
      </c>
      <c r="M38" s="10" t="s">
        <v>121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</row>
    <row r="39" spans="2:26">
      <c r="B39" s="33" t="s">
        <v>11</v>
      </c>
      <c r="C39" s="31">
        <v>-118.44955420115701</v>
      </c>
      <c r="D39" s="31">
        <v>-397.84908608173299</v>
      </c>
      <c r="E39" s="31">
        <v>-666.40952240023898</v>
      </c>
      <c r="F39" s="31">
        <v>-1783.7884653281599</v>
      </c>
      <c r="G39" s="31" t="s">
        <v>80</v>
      </c>
      <c r="H39" s="31">
        <v>-2790.6078215003799</v>
      </c>
      <c r="I39" s="31">
        <v>-2306.9836222301897</v>
      </c>
      <c r="J39" s="31">
        <v>-2346.8452835480903</v>
      </c>
      <c r="K39" s="31">
        <v>-4031.55495144314</v>
      </c>
      <c r="L39" s="31" t="s">
        <v>80</v>
      </c>
      <c r="M39" s="32">
        <v>-4919.5045899537299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4.25" customHeight="1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>
      <c r="B41" s="9" t="s">
        <v>12</v>
      </c>
      <c r="C41" s="10" t="s">
        <v>86</v>
      </c>
      <c r="D41" s="10" t="s">
        <v>90</v>
      </c>
      <c r="E41" s="10" t="s">
        <v>96</v>
      </c>
      <c r="F41" s="10" t="s">
        <v>98</v>
      </c>
      <c r="G41" s="10" t="s">
        <v>99</v>
      </c>
      <c r="H41" s="10" t="s">
        <v>100</v>
      </c>
      <c r="I41" s="10" t="s">
        <v>108</v>
      </c>
      <c r="J41" s="10" t="s">
        <v>110</v>
      </c>
      <c r="K41" s="10" t="s">
        <v>115</v>
      </c>
      <c r="L41" s="10" t="s">
        <v>116</v>
      </c>
      <c r="M41" s="10" t="s">
        <v>121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</row>
    <row r="42" spans="2:26">
      <c r="B42" s="1" t="s">
        <v>124</v>
      </c>
      <c r="C42" s="4">
        <v>2629.98875629441</v>
      </c>
      <c r="D42" s="4">
        <v>1231.00364193271</v>
      </c>
      <c r="E42" s="4">
        <v>4952.3235699172501</v>
      </c>
      <c r="F42" s="4">
        <v>5214.33696982127</v>
      </c>
      <c r="G42" s="4">
        <v>14027.6529379656</v>
      </c>
      <c r="H42" s="4">
        <v>1543.05821389063</v>
      </c>
      <c r="I42" s="4">
        <v>6039.7228002082002</v>
      </c>
      <c r="J42" s="4">
        <v>4881.4683878428796</v>
      </c>
      <c r="K42" s="4">
        <v>38934.239822993397</v>
      </c>
      <c r="L42" s="4">
        <v>51398.489224935198</v>
      </c>
      <c r="M42" s="11">
        <v>2850.86271411906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>
      <c r="B43" s="1" t="s">
        <v>125</v>
      </c>
      <c r="C43" s="4">
        <v>4068.19917474369</v>
      </c>
      <c r="D43" s="4">
        <v>2201.5241306245603</v>
      </c>
      <c r="E43" s="4">
        <v>2180.1637060871599</v>
      </c>
      <c r="F43" s="4">
        <v>1432.4268823786799</v>
      </c>
      <c r="G43" s="4">
        <v>9882.3138938340799</v>
      </c>
      <c r="H43" s="4">
        <v>4458.8542645581801</v>
      </c>
      <c r="I43" s="4">
        <v>3857.7441900702102</v>
      </c>
      <c r="J43" s="4">
        <v>1765.7417597895098</v>
      </c>
      <c r="K43" s="4">
        <v>6108.0452127379103</v>
      </c>
      <c r="L43" s="4">
        <v>16190.385427155799</v>
      </c>
      <c r="M43" s="11">
        <v>4826.7847436922902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>
      <c r="B44" s="1" t="s">
        <v>47</v>
      </c>
      <c r="C44" s="4">
        <v>2788.3649105918398</v>
      </c>
      <c r="D44" s="4">
        <v>8829.27589684964</v>
      </c>
      <c r="E44" s="4">
        <v>2480.86328319419</v>
      </c>
      <c r="F44" s="4">
        <v>2738.2504821224998</v>
      </c>
      <c r="G44" s="4">
        <v>16836.7545727582</v>
      </c>
      <c r="H44" s="4">
        <v>1094.2649219966099</v>
      </c>
      <c r="I44" s="4">
        <v>3685.8233675123402</v>
      </c>
      <c r="J44" s="4">
        <v>1550.1849244210798</v>
      </c>
      <c r="K44" s="4">
        <v>14205.593972828199</v>
      </c>
      <c r="L44" s="4">
        <v>20535.8671867583</v>
      </c>
      <c r="M44" s="11">
        <v>4792.0614728872006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>
      <c r="B45" s="1" t="s">
        <v>85</v>
      </c>
      <c r="C45" s="4">
        <v>-42.517327767590359</v>
      </c>
      <c r="D45" s="4">
        <v>-29.393545335411545</v>
      </c>
      <c r="E45" s="4">
        <v>-81.343193598179369</v>
      </c>
      <c r="F45" s="4">
        <v>-127.6717931101407</v>
      </c>
      <c r="G45" s="4">
        <v>-280.92585981127559</v>
      </c>
      <c r="H45" s="4">
        <v>-56.858285566430141</v>
      </c>
      <c r="I45" s="4">
        <v>63.885965606249101</v>
      </c>
      <c r="J45" s="4">
        <v>10.554741129871445</v>
      </c>
      <c r="K45" s="4">
        <v>95.963500800895417</v>
      </c>
      <c r="L45" s="4">
        <v>113.54592197040256</v>
      </c>
      <c r="M45" s="11">
        <v>20.060965198049416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>
      <c r="B46" s="33" t="s">
        <v>12</v>
      </c>
      <c r="C46" s="31">
        <v>9444.035513862349</v>
      </c>
      <c r="D46" s="31">
        <v>12232.410124071499</v>
      </c>
      <c r="E46" s="31">
        <v>9532.0073656004206</v>
      </c>
      <c r="F46" s="31">
        <v>9257.3425412123088</v>
      </c>
      <c r="G46" s="31">
        <v>40465.795544746601</v>
      </c>
      <c r="H46" s="31">
        <v>7039.3191148789901</v>
      </c>
      <c r="I46" s="31">
        <v>13647.176323397</v>
      </c>
      <c r="J46" s="31">
        <v>8207.9498131833407</v>
      </c>
      <c r="K46" s="31">
        <v>59343.842509360402</v>
      </c>
      <c r="L46" s="31">
        <v>88238.287760819701</v>
      </c>
      <c r="M46" s="32">
        <v>12489.769895896601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ht="14.25" customHeight="1">
      <c r="C47" s="4"/>
      <c r="D47" s="4"/>
      <c r="E47" s="4"/>
      <c r="F47" s="4"/>
      <c r="G47" s="4"/>
      <c r="H47" s="4"/>
      <c r="I47" s="8"/>
      <c r="J47" s="8"/>
      <c r="K47" s="8"/>
      <c r="L47" s="8"/>
      <c r="M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>
      <c r="B48" s="9" t="s">
        <v>13</v>
      </c>
      <c r="C48" s="10" t="s">
        <v>86</v>
      </c>
      <c r="D48" s="10" t="s">
        <v>90</v>
      </c>
      <c r="E48" s="10" t="s">
        <v>96</v>
      </c>
      <c r="F48" s="10" t="s">
        <v>98</v>
      </c>
      <c r="G48" s="10" t="s">
        <v>80</v>
      </c>
      <c r="H48" s="10" t="s">
        <v>100</v>
      </c>
      <c r="I48" s="10" t="s">
        <v>108</v>
      </c>
      <c r="J48" s="10" t="s">
        <v>110</v>
      </c>
      <c r="K48" s="10" t="s">
        <v>115</v>
      </c>
      <c r="L48" s="10" t="s">
        <v>80</v>
      </c>
      <c r="M48" s="10" t="s">
        <v>121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2:26">
      <c r="B49" s="1" t="s">
        <v>124</v>
      </c>
      <c r="C49" s="4">
        <v>10062.709509920302</v>
      </c>
      <c r="D49" s="4">
        <v>8817.7078938498908</v>
      </c>
      <c r="E49" s="4">
        <v>11599.3920124714</v>
      </c>
      <c r="F49" s="4">
        <v>14058.116045468301</v>
      </c>
      <c r="G49" s="4" t="s">
        <v>80</v>
      </c>
      <c r="H49" s="4">
        <v>12589.5709553249</v>
      </c>
      <c r="I49" s="4">
        <v>15138.5428503904</v>
      </c>
      <c r="J49" s="4">
        <v>16254.9957859681</v>
      </c>
      <c r="K49" s="4">
        <v>50789.700023797799</v>
      </c>
      <c r="L49" s="4" t="s">
        <v>80</v>
      </c>
      <c r="M49" s="11">
        <v>49655.792070312302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>
      <c r="B50" s="1" t="s">
        <v>125</v>
      </c>
      <c r="C50" s="4">
        <v>18954.357953910203</v>
      </c>
      <c r="D50" s="4">
        <v>18769.014551030199</v>
      </c>
      <c r="E50" s="4">
        <v>18576.1134927569</v>
      </c>
      <c r="F50" s="4">
        <v>17553.4656636746</v>
      </c>
      <c r="G50" s="4" t="s">
        <v>80</v>
      </c>
      <c r="H50" s="4">
        <v>19345.237102380397</v>
      </c>
      <c r="I50" s="4">
        <v>20626.190633054699</v>
      </c>
      <c r="J50" s="4">
        <v>19541.628275051</v>
      </c>
      <c r="K50" s="4">
        <v>21617.081309112298</v>
      </c>
      <c r="L50" s="4" t="s">
        <v>80</v>
      </c>
      <c r="M50" s="11">
        <v>23715.685545438497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>
      <c r="B51" s="1" t="s">
        <v>47</v>
      </c>
      <c r="C51" s="4">
        <v>11675.239191646098</v>
      </c>
      <c r="D51" s="4">
        <v>18365.4162298589</v>
      </c>
      <c r="E51" s="4">
        <v>18469.844222947399</v>
      </c>
      <c r="F51" s="4">
        <v>17825.584614611802</v>
      </c>
      <c r="G51" s="4" t="s">
        <v>80</v>
      </c>
      <c r="H51" s="4">
        <v>16145.144927393199</v>
      </c>
      <c r="I51" s="4">
        <v>16705.291668503298</v>
      </c>
      <c r="J51" s="4">
        <v>14927.314675174599</v>
      </c>
      <c r="K51" s="4">
        <v>24654.112997178301</v>
      </c>
      <c r="L51" s="4" t="s">
        <v>80</v>
      </c>
      <c r="M51" s="11">
        <v>25295.905244331097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>
      <c r="B52" s="1" t="s">
        <v>85</v>
      </c>
      <c r="C52" s="4">
        <v>-184.85781817080351</v>
      </c>
      <c r="D52" s="4">
        <v>-166.51436109999122</v>
      </c>
      <c r="E52" s="4">
        <v>-209.13922959879346</v>
      </c>
      <c r="F52" s="4">
        <v>-269.00753864760554</v>
      </c>
      <c r="G52" s="4" t="s">
        <v>80</v>
      </c>
      <c r="H52" s="4">
        <v>-67.430237730995941</v>
      </c>
      <c r="I52" s="4">
        <v>252.21447963130049</v>
      </c>
      <c r="J52" s="4">
        <v>222.69458675309943</v>
      </c>
      <c r="K52" s="4">
        <v>255.18995812629873</v>
      </c>
      <c r="L52" s="4" t="s">
        <v>80</v>
      </c>
      <c r="M52" s="11">
        <v>201.98020387940051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>
      <c r="B53" s="33" t="s">
        <v>13</v>
      </c>
      <c r="C53" s="31">
        <v>40507.448837305797</v>
      </c>
      <c r="D53" s="31">
        <v>45785.624313638997</v>
      </c>
      <c r="E53" s="31">
        <v>48436.210498576904</v>
      </c>
      <c r="F53" s="31">
        <v>49168.158785107102</v>
      </c>
      <c r="G53" s="31" t="s">
        <v>80</v>
      </c>
      <c r="H53" s="31">
        <v>48012.522747367504</v>
      </c>
      <c r="I53" s="31">
        <v>52722.239631579694</v>
      </c>
      <c r="J53" s="31">
        <v>50946.6333229468</v>
      </c>
      <c r="K53" s="31">
        <v>97316.084288214697</v>
      </c>
      <c r="L53" s="31" t="s">
        <v>80</v>
      </c>
      <c r="M53" s="32">
        <v>98869.363063961297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>
      <c r="C54" s="4"/>
      <c r="D54" s="4"/>
      <c r="E54" s="4"/>
      <c r="F54" s="4"/>
      <c r="G54" s="4"/>
      <c r="H54" s="4"/>
      <c r="I54" s="8"/>
      <c r="J54" s="8"/>
      <c r="K54" s="8"/>
      <c r="L54" s="8"/>
      <c r="M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>
      <c r="B55" s="9" t="s">
        <v>79</v>
      </c>
      <c r="C55" s="10" t="s">
        <v>86</v>
      </c>
      <c r="D55" s="10" t="s">
        <v>90</v>
      </c>
      <c r="E55" s="10" t="s">
        <v>96</v>
      </c>
      <c r="F55" s="10" t="s">
        <v>98</v>
      </c>
      <c r="G55" s="10" t="s">
        <v>80</v>
      </c>
      <c r="H55" s="10" t="s">
        <v>100</v>
      </c>
      <c r="I55" s="10" t="s">
        <v>108</v>
      </c>
      <c r="J55" s="10" t="s">
        <v>110</v>
      </c>
      <c r="K55" s="10" t="s">
        <v>115</v>
      </c>
      <c r="L55" s="10" t="s">
        <v>80</v>
      </c>
      <c r="M55" s="10" t="s">
        <v>121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2:26">
      <c r="B56" s="1" t="s">
        <v>124</v>
      </c>
      <c r="C56" s="4">
        <v>4535</v>
      </c>
      <c r="D56" s="4">
        <v>4550</v>
      </c>
      <c r="E56" s="4">
        <v>4452</v>
      </c>
      <c r="F56" s="4">
        <v>4553</v>
      </c>
      <c r="G56" s="4" t="s">
        <v>80</v>
      </c>
      <c r="H56" s="4">
        <v>4795</v>
      </c>
      <c r="I56" s="4">
        <v>4962</v>
      </c>
      <c r="J56" s="4">
        <v>5274</v>
      </c>
      <c r="K56" s="4">
        <v>5484</v>
      </c>
      <c r="L56" s="4" t="s">
        <v>80</v>
      </c>
      <c r="M56" s="11">
        <v>5607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2:26">
      <c r="B57" s="1" t="s">
        <v>125</v>
      </c>
      <c r="C57" s="4">
        <v>5925</v>
      </c>
      <c r="D57" s="4">
        <v>6200</v>
      </c>
      <c r="E57" s="4">
        <v>6216</v>
      </c>
      <c r="F57" s="4">
        <v>6085</v>
      </c>
      <c r="G57" s="4" t="s">
        <v>80</v>
      </c>
      <c r="H57" s="4">
        <v>5792</v>
      </c>
      <c r="I57" s="4">
        <v>4435</v>
      </c>
      <c r="J57" s="4">
        <v>4408</v>
      </c>
      <c r="K57" s="4">
        <v>4381</v>
      </c>
      <c r="L57" s="4" t="s">
        <v>80</v>
      </c>
      <c r="M57" s="11">
        <v>4464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2:26">
      <c r="B58" s="1" t="s">
        <v>47</v>
      </c>
      <c r="C58" s="4">
        <v>3431</v>
      </c>
      <c r="D58" s="4">
        <v>3428</v>
      </c>
      <c r="E58" s="4">
        <v>3465</v>
      </c>
      <c r="F58" s="4">
        <v>3607</v>
      </c>
      <c r="G58" s="4" t="s">
        <v>80</v>
      </c>
      <c r="H58" s="4">
        <v>3736</v>
      </c>
      <c r="I58" s="4">
        <v>3927</v>
      </c>
      <c r="J58" s="4">
        <v>4281</v>
      </c>
      <c r="K58" s="4">
        <v>4271</v>
      </c>
      <c r="L58" s="4" t="s">
        <v>80</v>
      </c>
      <c r="M58" s="11">
        <v>4459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2:26">
      <c r="B59" s="1" t="s">
        <v>33</v>
      </c>
      <c r="C59" s="4">
        <v>600</v>
      </c>
      <c r="D59" s="4">
        <v>611</v>
      </c>
      <c r="E59" s="4">
        <v>755</v>
      </c>
      <c r="F59" s="4">
        <v>767</v>
      </c>
      <c r="G59" s="4" t="s">
        <v>80</v>
      </c>
      <c r="H59" s="4">
        <v>802</v>
      </c>
      <c r="I59" s="4">
        <v>1007</v>
      </c>
      <c r="J59" s="4">
        <v>1034</v>
      </c>
      <c r="K59" s="4">
        <v>1259</v>
      </c>
      <c r="L59" s="4" t="s">
        <v>80</v>
      </c>
      <c r="M59" s="11">
        <v>1273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2:26">
      <c r="B60" s="33" t="s">
        <v>79</v>
      </c>
      <c r="C60" s="31">
        <v>14491</v>
      </c>
      <c r="D60" s="31">
        <v>14789</v>
      </c>
      <c r="E60" s="31">
        <v>14888</v>
      </c>
      <c r="F60" s="31">
        <v>15012</v>
      </c>
      <c r="G60" s="31" t="s">
        <v>80</v>
      </c>
      <c r="H60" s="31">
        <v>15125</v>
      </c>
      <c r="I60" s="31">
        <v>14331</v>
      </c>
      <c r="J60" s="31">
        <v>14997</v>
      </c>
      <c r="K60" s="31">
        <v>15395</v>
      </c>
      <c r="L60" s="31" t="s">
        <v>80</v>
      </c>
      <c r="M60" s="32">
        <v>15803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2" spans="2:26">
      <c r="B62" s="83"/>
    </row>
  </sheetData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2:Z36"/>
  <sheetViews>
    <sheetView showGridLines="0" view="pageBreakPreview" zoomScale="90" zoomScaleNormal="100" zoomScaleSheetLayoutView="90" workbookViewId="0">
      <selection activeCell="C1" sqref="C1:C1048576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3" width="8.625" style="3" customWidth="1"/>
    <col min="14" max="16384" width="8" style="3"/>
  </cols>
  <sheetData>
    <row r="2" spans="2:26">
      <c r="B2" s="2" t="s">
        <v>0</v>
      </c>
    </row>
    <row r="3" spans="2:26" ht="14.25" customHeight="1">
      <c r="B3" s="9" t="s">
        <v>43</v>
      </c>
      <c r="C3" s="10" t="s">
        <v>86</v>
      </c>
      <c r="D3" s="10" t="s">
        <v>90</v>
      </c>
      <c r="E3" s="10" t="s">
        <v>96</v>
      </c>
      <c r="F3" s="10" t="s">
        <v>98</v>
      </c>
      <c r="G3" s="10" t="s">
        <v>99</v>
      </c>
      <c r="H3" s="10" t="s">
        <v>100</v>
      </c>
      <c r="I3" s="10" t="s">
        <v>108</v>
      </c>
      <c r="J3" s="10" t="s">
        <v>110</v>
      </c>
      <c r="K3" s="10" t="s">
        <v>115</v>
      </c>
      <c r="L3" s="10" t="s">
        <v>116</v>
      </c>
      <c r="M3" s="10" t="s">
        <v>121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2:26">
      <c r="B4" s="1" t="s">
        <v>124</v>
      </c>
      <c r="C4" s="4">
        <v>248.36329902206299</v>
      </c>
      <c r="D4" s="4">
        <v>94.710456026034294</v>
      </c>
      <c r="E4" s="4">
        <v>88.968440217691608</v>
      </c>
      <c r="F4" s="4">
        <v>108.23398761601699</v>
      </c>
      <c r="G4" s="4">
        <v>540.27618288180599</v>
      </c>
      <c r="H4" s="4">
        <v>101.82778009637599</v>
      </c>
      <c r="I4" s="4">
        <v>76.152655232014993</v>
      </c>
      <c r="J4" s="4">
        <v>124.30370671335301</v>
      </c>
      <c r="K4" s="4">
        <v>185.320239742675</v>
      </c>
      <c r="L4" s="4">
        <v>487.60438178441899</v>
      </c>
      <c r="M4" s="11">
        <v>171.017563496864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1" t="s">
        <v>125</v>
      </c>
      <c r="C5" s="4">
        <v>75.667978234290203</v>
      </c>
      <c r="D5" s="4">
        <v>125.88386258616801</v>
      </c>
      <c r="E5" s="4">
        <v>126.156710708109</v>
      </c>
      <c r="F5" s="4">
        <v>92.1716553898315</v>
      </c>
      <c r="G5" s="4">
        <v>419.88020691839904</v>
      </c>
      <c r="H5" s="4">
        <v>140.10746218367899</v>
      </c>
      <c r="I5" s="4">
        <v>189.23946612959898</v>
      </c>
      <c r="J5" s="4">
        <v>145.74854175433302</v>
      </c>
      <c r="K5" s="4">
        <v>188.08461773766001</v>
      </c>
      <c r="L5" s="4">
        <v>663.180087805271</v>
      </c>
      <c r="M5" s="11">
        <v>161.357469217823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1" t="s">
        <v>47</v>
      </c>
      <c r="C6" s="4">
        <v>172.057611413796</v>
      </c>
      <c r="D6" s="4">
        <v>224.14683323985301</v>
      </c>
      <c r="E6" s="4">
        <v>335.61044673516699</v>
      </c>
      <c r="F6" s="4">
        <v>512.359777796142</v>
      </c>
      <c r="G6" s="4">
        <v>1244.1746691849601</v>
      </c>
      <c r="H6" s="4">
        <v>429.44095259567297</v>
      </c>
      <c r="I6" s="4">
        <v>524.736467193973</v>
      </c>
      <c r="J6" s="4">
        <v>602.53000768509901</v>
      </c>
      <c r="K6" s="4">
        <v>749.79988501951198</v>
      </c>
      <c r="L6" s="4">
        <v>2306.5073124942596</v>
      </c>
      <c r="M6" s="11">
        <v>657.53419856296398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1" t="s">
        <v>33</v>
      </c>
      <c r="C7" s="4">
        <v>-68.778890974323502</v>
      </c>
      <c r="D7" s="4">
        <v>-52.533212296472598</v>
      </c>
      <c r="E7" s="4">
        <v>-91.53703581342549</v>
      </c>
      <c r="F7" s="4">
        <v>-120.22236253545</v>
      </c>
      <c r="G7" s="4">
        <v>-333.07150161967098</v>
      </c>
      <c r="H7" s="4">
        <v>-88.239598626460094</v>
      </c>
      <c r="I7" s="4">
        <v>-98.966080898569999</v>
      </c>
      <c r="J7" s="4">
        <v>-123.452304360399</v>
      </c>
      <c r="K7" s="4">
        <v>-124.513831948773</v>
      </c>
      <c r="L7" s="4">
        <v>-435.17181583420199</v>
      </c>
      <c r="M7" s="11">
        <v>-83.606085523649497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33" t="s">
        <v>43</v>
      </c>
      <c r="C8" s="31">
        <v>427.30999769582002</v>
      </c>
      <c r="D8" s="31">
        <v>392.20793955553302</v>
      </c>
      <c r="E8" s="31">
        <v>459.19856184761699</v>
      </c>
      <c r="F8" s="31">
        <v>592.543058266461</v>
      </c>
      <c r="G8" s="31">
        <v>1871.2595573654301</v>
      </c>
      <c r="H8" s="31">
        <v>583.13659624926595</v>
      </c>
      <c r="I8" s="31">
        <v>691.16250765700602</v>
      </c>
      <c r="J8" s="31">
        <v>749.12995179237498</v>
      </c>
      <c r="K8" s="31">
        <v>998.690910551103</v>
      </c>
      <c r="L8" s="31">
        <v>3022.1199662497502</v>
      </c>
      <c r="M8" s="32">
        <v>906.30314575398791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ht="14.25" customHeight="1">
      <c r="B10" s="9" t="s">
        <v>44</v>
      </c>
      <c r="C10" s="10" t="s">
        <v>86</v>
      </c>
      <c r="D10" s="10" t="s">
        <v>90</v>
      </c>
      <c r="E10" s="10" t="s">
        <v>96</v>
      </c>
      <c r="F10" s="10" t="s">
        <v>98</v>
      </c>
      <c r="G10" s="10" t="s">
        <v>99</v>
      </c>
      <c r="H10" s="10" t="s">
        <v>100</v>
      </c>
      <c r="I10" s="10" t="s">
        <v>108</v>
      </c>
      <c r="J10" s="10" t="s">
        <v>110</v>
      </c>
      <c r="K10" s="10" t="s">
        <v>115</v>
      </c>
      <c r="L10" s="10" t="s">
        <v>116</v>
      </c>
      <c r="M10" s="10" t="s">
        <v>121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2:26">
      <c r="B11" s="1" t="s">
        <v>124</v>
      </c>
      <c r="C11" s="25">
        <v>9.0301266926126181E-2</v>
      </c>
      <c r="D11" s="25">
        <v>3.5668332908215958E-2</v>
      </c>
      <c r="E11" s="25">
        <v>3.5606989969293464E-2</v>
      </c>
      <c r="F11" s="25">
        <v>3.9776689638515043E-2</v>
      </c>
      <c r="G11" s="25">
        <v>5.0847808213606717E-2</v>
      </c>
      <c r="H11" s="25">
        <v>3.643517524151111E-2</v>
      </c>
      <c r="I11" s="25">
        <v>1.9240650631729521E-2</v>
      </c>
      <c r="J11" s="25">
        <v>3.5009375048247582E-2</v>
      </c>
      <c r="K11" s="25">
        <v>4.0699946763279364E-2</v>
      </c>
      <c r="L11" s="25">
        <v>3.2820763906707802E-2</v>
      </c>
      <c r="M11" s="26">
        <v>4.1432634462013035E-2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>
      <c r="B12" s="1" t="s">
        <v>125</v>
      </c>
      <c r="C12" s="25">
        <v>4.0615554354684551E-2</v>
      </c>
      <c r="D12" s="25">
        <v>5.3331892521436046E-2</v>
      </c>
      <c r="E12" s="25">
        <v>5.2430137811722954E-2</v>
      </c>
      <c r="F12" s="25">
        <v>3.5896119305337829E-2</v>
      </c>
      <c r="G12" s="25">
        <v>4.5652373294095286E-2</v>
      </c>
      <c r="H12" s="25">
        <v>5.6263296178891628E-2</v>
      </c>
      <c r="I12" s="25">
        <v>5.9893436024960861E-2</v>
      </c>
      <c r="J12" s="25">
        <v>4.9612490313741008E-2</v>
      </c>
      <c r="K12" s="25">
        <v>5.259533241688695E-2</v>
      </c>
      <c r="L12" s="25">
        <v>5.4521592379988992E-2</v>
      </c>
      <c r="M12" s="26">
        <v>5.5021631764734187E-2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1" t="s">
        <v>47</v>
      </c>
      <c r="C13" s="25">
        <v>9.0232063871129059E-2</v>
      </c>
      <c r="D13" s="25">
        <v>0.10957055371907023</v>
      </c>
      <c r="E13" s="25">
        <v>0.14074150990924825</v>
      </c>
      <c r="F13" s="25">
        <v>0.15183434295858492</v>
      </c>
      <c r="G13" s="25">
        <v>0.1281125845765087</v>
      </c>
      <c r="H13" s="25">
        <v>0.14397930691315416</v>
      </c>
      <c r="I13" s="25">
        <v>0.15498823309761256</v>
      </c>
      <c r="J13" s="25">
        <v>0.17457497487189574</v>
      </c>
      <c r="K13" s="25">
        <v>0.17701945584305046</v>
      </c>
      <c r="L13" s="25">
        <v>0.16410098598110184</v>
      </c>
      <c r="M13" s="26">
        <v>0.15206626771346676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>
      <c r="B14" s="33" t="s">
        <v>44</v>
      </c>
      <c r="C14" s="34">
        <v>6.6060007857147399E-2</v>
      </c>
      <c r="D14" s="34">
        <v>5.5882456778663332E-2</v>
      </c>
      <c r="E14" s="34">
        <v>6.2811269102716172E-2</v>
      </c>
      <c r="F14" s="34">
        <v>6.8375991504157851E-2</v>
      </c>
      <c r="G14" s="34">
        <v>6.3510728241234549E-2</v>
      </c>
      <c r="H14" s="34">
        <v>7.0251161150652094E-2</v>
      </c>
      <c r="I14" s="34">
        <v>6.5321507045953242E-2</v>
      </c>
      <c r="J14" s="34">
        <v>7.4606175539600028E-2</v>
      </c>
      <c r="K14" s="34">
        <v>8.0182722702994119E-2</v>
      </c>
      <c r="L14" s="34">
        <v>7.3036902628057856E-2</v>
      </c>
      <c r="M14" s="35">
        <v>7.9313983254838044E-2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ht="14.25" customHeight="1">
      <c r="B16" s="9" t="s">
        <v>45</v>
      </c>
      <c r="C16" s="10" t="s">
        <v>86</v>
      </c>
      <c r="D16" s="10" t="s">
        <v>90</v>
      </c>
      <c r="E16" s="10" t="s">
        <v>96</v>
      </c>
      <c r="F16" s="10" t="s">
        <v>98</v>
      </c>
      <c r="G16" s="10" t="s">
        <v>99</v>
      </c>
      <c r="H16" s="10" t="s">
        <v>100</v>
      </c>
      <c r="I16" s="10" t="s">
        <v>108</v>
      </c>
      <c r="J16" s="10" t="s">
        <v>110</v>
      </c>
      <c r="K16" s="10" t="s">
        <v>115</v>
      </c>
      <c r="L16" s="10" t="s">
        <v>116</v>
      </c>
      <c r="M16" s="10" t="s">
        <v>121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2:26">
      <c r="B17" s="1" t="s">
        <v>124</v>
      </c>
      <c r="C17" s="4">
        <v>192.91725300939001</v>
      </c>
      <c r="D17" s="4">
        <v>28.6450509466403</v>
      </c>
      <c r="E17" s="4">
        <v>19.206996528299499</v>
      </c>
      <c r="F17" s="4">
        <v>44.372602689618901</v>
      </c>
      <c r="G17" s="4">
        <v>285.141903173949</v>
      </c>
      <c r="H17" s="4">
        <v>32.086930735672702</v>
      </c>
      <c r="I17" s="4">
        <v>3.3963604923560302</v>
      </c>
      <c r="J17" s="4">
        <v>47.841285414666096</v>
      </c>
      <c r="K17" s="4">
        <v>105.918126508196</v>
      </c>
      <c r="L17" s="4">
        <v>189.242703150891</v>
      </c>
      <c r="M17" s="11">
        <v>89.603473721899604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>
      <c r="B18" s="1" t="s">
        <v>125</v>
      </c>
      <c r="C18" s="4">
        <v>46.215198360108296</v>
      </c>
      <c r="D18" s="4">
        <v>96.234474850523895</v>
      </c>
      <c r="E18" s="4">
        <v>96.829841780572508</v>
      </c>
      <c r="F18" s="4">
        <v>51.890139733503702</v>
      </c>
      <c r="G18" s="4">
        <v>291.16965472470798</v>
      </c>
      <c r="H18" s="4">
        <v>114.007032878302</v>
      </c>
      <c r="I18" s="4">
        <v>162.63513660334701</v>
      </c>
      <c r="J18" s="4">
        <v>120.171256247646</v>
      </c>
      <c r="K18" s="4">
        <v>161.071442616729</v>
      </c>
      <c r="L18" s="4">
        <v>557.88486834602497</v>
      </c>
      <c r="M18" s="11">
        <v>132.20639263523398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>
      <c r="B19" s="1" t="s">
        <v>47</v>
      </c>
      <c r="C19" s="4">
        <v>22.300187956578199</v>
      </c>
      <c r="D19" s="4">
        <v>71.903597579902993</v>
      </c>
      <c r="E19" s="4">
        <v>176.06595183326399</v>
      </c>
      <c r="F19" s="4">
        <v>359.314398851698</v>
      </c>
      <c r="G19" s="4">
        <v>629.58413622144292</v>
      </c>
      <c r="H19" s="4">
        <v>281.89171398117401</v>
      </c>
      <c r="I19" s="4">
        <v>377.27873272913797</v>
      </c>
      <c r="J19" s="4">
        <v>457.86363883574001</v>
      </c>
      <c r="K19" s="4">
        <v>602.61864698563897</v>
      </c>
      <c r="L19" s="4">
        <v>1719.6527325316899</v>
      </c>
      <c r="M19" s="11">
        <v>511.72470309618001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>
      <c r="B20" s="1" t="s">
        <v>33</v>
      </c>
      <c r="C20" s="4">
        <v>-93.390267822459705</v>
      </c>
      <c r="D20" s="4">
        <v>-71.0587378703556</v>
      </c>
      <c r="E20" s="4">
        <v>-114.56665853456099</v>
      </c>
      <c r="F20" s="4">
        <v>-152.33972827173798</v>
      </c>
      <c r="G20" s="4">
        <v>-431.35539249911398</v>
      </c>
      <c r="H20" s="4">
        <v>-111.48673925640401</v>
      </c>
      <c r="I20" s="4">
        <v>-124.816942101782</v>
      </c>
      <c r="J20" s="4">
        <v>-149.86562260281801</v>
      </c>
      <c r="K20" s="4">
        <v>-158.011246696515</v>
      </c>
      <c r="L20" s="4">
        <v>-544.18055065751901</v>
      </c>
      <c r="M20" s="11">
        <v>-111.39857998532899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>
      <c r="B21" s="33" t="s">
        <v>45</v>
      </c>
      <c r="C21" s="31">
        <v>168.04237150361101</v>
      </c>
      <c r="D21" s="31">
        <v>125.724385506659</v>
      </c>
      <c r="E21" s="31">
        <v>177.53613160765499</v>
      </c>
      <c r="F21" s="31">
        <v>303.23741300299798</v>
      </c>
      <c r="G21" s="31">
        <v>774.54030162092295</v>
      </c>
      <c r="H21" s="31">
        <v>316.49893833874199</v>
      </c>
      <c r="I21" s="31">
        <v>418.49328772304898</v>
      </c>
      <c r="J21" s="31">
        <v>476.01055789522798</v>
      </c>
      <c r="K21" s="31">
        <v>711.59696941408004</v>
      </c>
      <c r="L21" s="31">
        <v>1922.5997533711</v>
      </c>
      <c r="M21" s="32">
        <v>622.13598946797003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 ht="14.25" customHeight="1">
      <c r="B23" s="9" t="s">
        <v>46</v>
      </c>
      <c r="C23" s="10" t="s">
        <v>86</v>
      </c>
      <c r="D23" s="10" t="s">
        <v>90</v>
      </c>
      <c r="E23" s="10" t="s">
        <v>96</v>
      </c>
      <c r="F23" s="10" t="s">
        <v>98</v>
      </c>
      <c r="G23" s="10" t="s">
        <v>99</v>
      </c>
      <c r="H23" s="10" t="s">
        <v>100</v>
      </c>
      <c r="I23" s="10" t="s">
        <v>108</v>
      </c>
      <c r="J23" s="10" t="s">
        <v>110</v>
      </c>
      <c r="K23" s="10" t="s">
        <v>115</v>
      </c>
      <c r="L23" s="10" t="s">
        <v>116</v>
      </c>
      <c r="M23" s="10" t="s">
        <v>121</v>
      </c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2:26">
      <c r="B24" s="1" t="s">
        <v>124</v>
      </c>
      <c r="C24" s="25">
        <v>7.0141894664993987E-2</v>
      </c>
      <c r="D24" s="25">
        <v>1.0787839655810748E-2</v>
      </c>
      <c r="E24" s="25">
        <v>7.68703296416136E-3</v>
      </c>
      <c r="F24" s="25">
        <v>1.630721813465659E-2</v>
      </c>
      <c r="G24" s="25">
        <v>2.6835979940695677E-2</v>
      </c>
      <c r="H24" s="25">
        <v>1.148108053823783E-2</v>
      </c>
      <c r="I24" s="25">
        <v>8.5812090798061233E-4</v>
      </c>
      <c r="J24" s="25">
        <v>1.3474204013357719E-2</v>
      </c>
      <c r="K24" s="25">
        <v>2.3261690769101534E-2</v>
      </c>
      <c r="L24" s="25">
        <v>1.2737970193074776E-2</v>
      </c>
      <c r="M24" s="26">
        <v>2.170834326799501E-2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2:26">
      <c r="B25" s="1" t="s">
        <v>125</v>
      </c>
      <c r="C25" s="25">
        <v>2.4806476197838833E-2</v>
      </c>
      <c r="D25" s="25">
        <v>4.0770648152552956E-2</v>
      </c>
      <c r="E25" s="25">
        <v>4.0242028508408335E-2</v>
      </c>
      <c r="F25" s="25">
        <v>2.0208540670844787E-2</v>
      </c>
      <c r="G25" s="25">
        <v>3.1658043295164258E-2</v>
      </c>
      <c r="H25" s="25">
        <v>4.5782082962143263E-2</v>
      </c>
      <c r="I25" s="25">
        <v>5.1473285931236186E-2</v>
      </c>
      <c r="J25" s="25">
        <v>4.0906037307911376E-2</v>
      </c>
      <c r="K25" s="25">
        <v>4.5041461493201797E-2</v>
      </c>
      <c r="L25" s="25">
        <v>4.5865025120985004E-2</v>
      </c>
      <c r="M25" s="26">
        <v>4.5081343229918643E-2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2:26">
      <c r="B26" s="1" t="s">
        <v>47</v>
      </c>
      <c r="C26" s="25">
        <v>1.1694873406075917E-2</v>
      </c>
      <c r="D26" s="25">
        <v>3.5148910592872833E-2</v>
      </c>
      <c r="E26" s="25">
        <v>7.3834971901743235E-2</v>
      </c>
      <c r="F26" s="25">
        <v>0.10648038356928431</v>
      </c>
      <c r="G26" s="25">
        <v>6.4828237463261787E-2</v>
      </c>
      <c r="H26" s="25">
        <v>9.4510254222967827E-2</v>
      </c>
      <c r="I26" s="25">
        <v>0.11143453490793925</v>
      </c>
      <c r="J26" s="25">
        <v>0.13265983805785617</v>
      </c>
      <c r="K26" s="25">
        <v>0.14227159419675975</v>
      </c>
      <c r="L26" s="25">
        <v>0.12234806602385252</v>
      </c>
      <c r="M26" s="26">
        <v>0.11834527522170622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2:26">
      <c r="B27" s="33" t="s">
        <v>46</v>
      </c>
      <c r="C27" s="34">
        <v>2.5978517801412103E-2</v>
      </c>
      <c r="D27" s="34">
        <v>1.7913425075131838E-2</v>
      </c>
      <c r="E27" s="34">
        <v>2.4284200048440379E-2</v>
      </c>
      <c r="F27" s="34">
        <v>3.4991817870410086E-2</v>
      </c>
      <c r="G27" s="34">
        <v>2.6287971871410385E-2</v>
      </c>
      <c r="H27" s="34">
        <v>3.8129004532140527E-2</v>
      </c>
      <c r="I27" s="34">
        <v>3.9551642254662421E-2</v>
      </c>
      <c r="J27" s="34">
        <v>4.7406097107804614E-2</v>
      </c>
      <c r="K27" s="34">
        <v>5.7132574124795256E-2</v>
      </c>
      <c r="L27" s="34">
        <v>4.646431397425492E-2</v>
      </c>
      <c r="M27" s="35">
        <v>5.4445450931148935E-2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26">
      <c r="C28" s="4"/>
      <c r="D28" s="4"/>
      <c r="E28" s="4"/>
      <c r="F28" s="4"/>
      <c r="G28" s="4"/>
      <c r="H28" s="4"/>
      <c r="I28" s="4"/>
      <c r="J28" s="4"/>
      <c r="K28" s="4"/>
      <c r="L28" s="4"/>
    </row>
    <row r="30" spans="2:26">
      <c r="B30" s="83"/>
    </row>
    <row r="36" spans="2:2">
      <c r="B36" s="2"/>
    </row>
  </sheetData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U28"/>
  <sheetViews>
    <sheetView showGridLines="0" view="pageBreakPreview" zoomScale="90" zoomScaleNormal="100" zoomScaleSheetLayoutView="90" workbookViewId="0">
      <selection activeCell="I8" sqref="I8"/>
    </sheetView>
  </sheetViews>
  <sheetFormatPr defaultColWidth="8" defaultRowHeight="12.75"/>
  <cols>
    <col min="1" max="1" width="3.625" style="1" customWidth="1"/>
    <col min="2" max="2" width="34.375" style="1" bestFit="1" customWidth="1"/>
    <col min="3" max="6" width="8.625" style="3" customWidth="1"/>
    <col min="7" max="7" width="14.5" style="3" customWidth="1"/>
    <col min="8" max="8" width="2.625" style="3" customWidth="1"/>
    <col min="9" max="9" width="11.625" style="3" bestFit="1" customWidth="1"/>
    <col min="10" max="14" width="8" style="3"/>
    <col min="15" max="15" width="13.375" style="3" bestFit="1" customWidth="1"/>
    <col min="16" max="16384" width="8" style="3"/>
  </cols>
  <sheetData>
    <row r="2" spans="1:18">
      <c r="B2" s="2" t="s">
        <v>119</v>
      </c>
    </row>
    <row r="3" spans="1:18" ht="14.25" customHeight="1">
      <c r="B3" s="9" t="s">
        <v>120</v>
      </c>
      <c r="C3" s="10">
        <v>2023</v>
      </c>
      <c r="D3" s="10">
        <v>2024</v>
      </c>
      <c r="E3" s="10">
        <v>2025</v>
      </c>
      <c r="F3" s="10">
        <v>2026</v>
      </c>
      <c r="G3" s="10" t="s">
        <v>126</v>
      </c>
      <c r="I3" s="10" t="s">
        <v>117</v>
      </c>
      <c r="K3" s="99"/>
      <c r="L3" s="99"/>
      <c r="M3" s="99"/>
      <c r="N3" s="99"/>
      <c r="O3" s="99"/>
      <c r="Q3" s="99"/>
    </row>
    <row r="4" spans="1:18">
      <c r="B4" s="1" t="s">
        <v>83</v>
      </c>
      <c r="C4" s="90">
        <v>13.5494433511975</v>
      </c>
      <c r="D4" s="90">
        <v>18.061597280562697</v>
      </c>
      <c r="E4" s="90">
        <v>13.3089905295445</v>
      </c>
      <c r="F4" s="90">
        <v>3.9471876939957999</v>
      </c>
      <c r="G4" s="90">
        <v>0.8335380428865059</v>
      </c>
      <c r="H4" s="90"/>
      <c r="I4" s="90">
        <v>49.655792070312302</v>
      </c>
      <c r="J4" s="4"/>
      <c r="K4" s="90"/>
      <c r="L4" s="90"/>
      <c r="M4" s="90"/>
      <c r="N4" s="90"/>
      <c r="O4" s="90"/>
      <c r="P4" s="90"/>
      <c r="Q4" s="4"/>
      <c r="R4" s="4"/>
    </row>
    <row r="5" spans="1:18">
      <c r="B5" s="1" t="s">
        <v>84</v>
      </c>
      <c r="C5" s="90">
        <v>7.9595910174601494</v>
      </c>
      <c r="D5" s="90">
        <v>7.3108183101354607</v>
      </c>
      <c r="E5" s="90">
        <v>5.1163793772697899</v>
      </c>
      <c r="F5" s="90">
        <v>2.2971948424310802</v>
      </c>
      <c r="G5" s="90">
        <v>1.0094262736959501</v>
      </c>
      <c r="H5" s="90"/>
      <c r="I5" s="90">
        <v>23.715685545438497</v>
      </c>
      <c r="J5" s="4"/>
      <c r="K5" s="90"/>
      <c r="L5" s="90"/>
      <c r="M5" s="90"/>
      <c r="N5" s="90"/>
      <c r="O5" s="90"/>
      <c r="P5" s="90"/>
      <c r="Q5" s="90"/>
    </row>
    <row r="6" spans="1:18">
      <c r="B6" s="1" t="s">
        <v>47</v>
      </c>
      <c r="C6" s="90">
        <v>10.627033761864901</v>
      </c>
      <c r="D6" s="90">
        <v>10.525277224131299</v>
      </c>
      <c r="E6" s="90">
        <v>2.8747816255259901</v>
      </c>
      <c r="F6" s="90">
        <v>0.90214250846454502</v>
      </c>
      <c r="G6" s="90">
        <v>0.25787465460000003</v>
      </c>
      <c r="H6" s="90"/>
      <c r="I6" s="90">
        <v>25.295905244331099</v>
      </c>
      <c r="J6" s="4"/>
      <c r="K6" s="90"/>
      <c r="L6" s="90"/>
      <c r="M6" s="90"/>
      <c r="N6" s="90"/>
      <c r="O6" s="90"/>
      <c r="P6" s="90"/>
      <c r="Q6" s="90"/>
    </row>
    <row r="7" spans="1:18">
      <c r="B7" s="1" t="s">
        <v>33</v>
      </c>
      <c r="C7" s="90">
        <v>0.17699131556325301</v>
      </c>
      <c r="D7" s="90">
        <v>9.2179485492265095E-2</v>
      </c>
      <c r="E7" s="90">
        <v>1.52173288659458E-2</v>
      </c>
      <c r="F7" s="90">
        <v>3.7115975999999998E-3</v>
      </c>
      <c r="G7" s="90">
        <v>0</v>
      </c>
      <c r="H7" s="90"/>
      <c r="I7" s="90">
        <v>0.27714814825685002</v>
      </c>
      <c r="J7" s="4"/>
      <c r="K7" s="90"/>
      <c r="L7" s="90"/>
      <c r="M7" s="90"/>
      <c r="N7" s="90"/>
      <c r="O7" s="90"/>
      <c r="P7" s="90"/>
      <c r="Q7" s="90"/>
    </row>
    <row r="8" spans="1:18">
      <c r="B8" s="33" t="str">
        <f>B3</f>
        <v>Order backlog by execution year</v>
      </c>
      <c r="C8" s="89">
        <v>32.313059446085802</v>
      </c>
      <c r="D8" s="89">
        <v>35.989872300321601</v>
      </c>
      <c r="E8" s="89">
        <v>21.315368861206199</v>
      </c>
      <c r="F8" s="89">
        <v>7.1502366424914303</v>
      </c>
      <c r="G8" s="89">
        <v>2.1008389711824598</v>
      </c>
      <c r="H8" s="90"/>
      <c r="I8" s="89">
        <v>98.869363063961302</v>
      </c>
      <c r="J8" s="4"/>
      <c r="K8" s="90"/>
      <c r="L8" s="90"/>
      <c r="M8" s="90"/>
      <c r="N8" s="90"/>
      <c r="O8" s="90"/>
      <c r="P8" s="90"/>
      <c r="Q8" s="90"/>
    </row>
    <row r="9" spans="1:18">
      <c r="C9" s="4"/>
      <c r="D9" s="4"/>
      <c r="E9" s="4"/>
      <c r="F9" s="4"/>
      <c r="G9" s="4"/>
    </row>
    <row r="10" spans="1:18">
      <c r="B10" s="86" t="s">
        <v>118</v>
      </c>
    </row>
    <row r="11" spans="1:18">
      <c r="B11" s="83"/>
    </row>
    <row r="16" spans="1:18">
      <c r="A16" s="97"/>
      <c r="B16" s="97"/>
    </row>
    <row r="17" spans="1:21">
      <c r="A17" s="97"/>
      <c r="B17" s="98"/>
    </row>
    <row r="18" spans="1:21">
      <c r="A18" s="97"/>
      <c r="B18" s="97"/>
    </row>
    <row r="19" spans="1:21">
      <c r="A19" s="97"/>
      <c r="B19" s="97"/>
    </row>
    <row r="20" spans="1:21">
      <c r="A20" s="97"/>
      <c r="B20" s="97"/>
    </row>
    <row r="24" spans="1:21">
      <c r="P24" s="94"/>
      <c r="Q24" s="94"/>
      <c r="R24" s="94"/>
      <c r="S24" s="94"/>
      <c r="T24" s="94"/>
      <c r="U24" s="94"/>
    </row>
    <row r="25" spans="1:21">
      <c r="P25" s="94"/>
      <c r="Q25" s="94"/>
      <c r="R25" s="94"/>
      <c r="S25" s="94"/>
      <c r="T25" s="94"/>
      <c r="U25" s="94"/>
    </row>
    <row r="26" spans="1:21">
      <c r="P26" s="94"/>
      <c r="Q26" s="94"/>
      <c r="R26" s="94"/>
      <c r="S26" s="94"/>
      <c r="T26" s="94"/>
      <c r="U26" s="94"/>
    </row>
    <row r="27" spans="1:21">
      <c r="P27" s="94"/>
      <c r="Q27" s="94"/>
      <c r="R27" s="94"/>
      <c r="S27" s="94"/>
      <c r="T27" s="94"/>
      <c r="U27" s="94"/>
    </row>
    <row r="28" spans="1:21">
      <c r="P28" s="94"/>
      <c r="Q28" s="94"/>
      <c r="R28" s="94"/>
      <c r="S28" s="94"/>
      <c r="T28" s="94"/>
      <c r="U28" s="94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Z35"/>
  <sheetViews>
    <sheetView showGridLines="0" tabSelected="1" view="pageBreakPreview" zoomScale="90" zoomScaleNormal="90" zoomScaleSheetLayoutView="90" workbookViewId="0">
      <selection activeCell="I26" sqref="I26"/>
    </sheetView>
  </sheetViews>
  <sheetFormatPr defaultColWidth="8" defaultRowHeight="12.75"/>
  <cols>
    <col min="1" max="1" width="3.625" style="1" customWidth="1"/>
    <col min="2" max="2" width="35.125" style="1" customWidth="1"/>
    <col min="3" max="13" width="8.625" style="3" customWidth="1"/>
    <col min="14" max="16384" width="8" style="3"/>
  </cols>
  <sheetData>
    <row r="2" spans="1:26">
      <c r="B2" s="2" t="s">
        <v>112</v>
      </c>
    </row>
    <row r="3" spans="1:26">
      <c r="B3" s="109" t="s">
        <v>15</v>
      </c>
      <c r="C3" s="109" t="s">
        <v>86</v>
      </c>
      <c r="D3" s="109" t="s">
        <v>90</v>
      </c>
      <c r="E3" s="109" t="s">
        <v>96</v>
      </c>
      <c r="F3" s="109" t="s">
        <v>98</v>
      </c>
      <c r="G3" s="109" t="s">
        <v>99</v>
      </c>
      <c r="H3" s="109" t="s">
        <v>100</v>
      </c>
      <c r="I3" s="109" t="s">
        <v>108</v>
      </c>
      <c r="J3" s="109" t="s">
        <v>110</v>
      </c>
      <c r="K3" s="109" t="s">
        <v>115</v>
      </c>
      <c r="L3" s="109" t="s">
        <v>116</v>
      </c>
      <c r="M3" s="109" t="s">
        <v>121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26">
      <c r="B4" s="110" t="s">
        <v>127</v>
      </c>
      <c r="C4" s="114">
        <v>6468.5126683585004</v>
      </c>
      <c r="D4" s="114">
        <v>7018.44482444593</v>
      </c>
      <c r="E4" s="114">
        <v>7310.7671347426995</v>
      </c>
      <c r="F4" s="114">
        <v>8665.9519698581516</v>
      </c>
      <c r="G4" s="114">
        <v>29463.676597405298</v>
      </c>
      <c r="H4" s="114">
        <v>8300.7396133815091</v>
      </c>
      <c r="I4" s="114">
        <v>10580.933277775999</v>
      </c>
      <c r="J4" s="114">
        <v>10041.125233590699</v>
      </c>
      <c r="K4" s="114">
        <v>12455.188310957801</v>
      </c>
      <c r="L4" s="114">
        <v>41377.986435705898</v>
      </c>
      <c r="M4" s="111">
        <v>11426.7208935938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s="88" customFormat="1">
      <c r="A5" s="87"/>
      <c r="B5" s="112" t="s">
        <v>128</v>
      </c>
      <c r="C5" s="115">
        <v>649.40988548399991</v>
      </c>
      <c r="D5" s="115">
        <v>975.53998409689996</v>
      </c>
      <c r="E5" s="115">
        <v>1069.7457988880001</v>
      </c>
      <c r="F5" s="115">
        <v>1601.9656550350999</v>
      </c>
      <c r="G5" s="115">
        <v>4296.6613235039995</v>
      </c>
      <c r="H5" s="115">
        <v>1656.4224420051</v>
      </c>
      <c r="I5" s="115">
        <v>2068.6500554441991</v>
      </c>
      <c r="J5" s="115">
        <v>2320.137453455899</v>
      </c>
      <c r="K5" s="115">
        <v>3068.0808722449997</v>
      </c>
      <c r="L5" s="115">
        <v>9113.2908231501988</v>
      </c>
      <c r="M5" s="113">
        <v>2318.2942376701285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>
      <c r="B6" s="112" t="s">
        <v>129</v>
      </c>
      <c r="C6" s="91">
        <v>0.10039554976226076</v>
      </c>
      <c r="D6" s="91">
        <v>0.13899660230981639</v>
      </c>
      <c r="E6" s="91">
        <v>0.14632469878629906</v>
      </c>
      <c r="F6" s="91">
        <v>0.18485743523701084</v>
      </c>
      <c r="G6" s="91">
        <v>0.14582909601588495</v>
      </c>
      <c r="H6" s="91">
        <v>0.19955118690084001</v>
      </c>
      <c r="I6" s="91">
        <v>0.19550733391251549</v>
      </c>
      <c r="J6" s="91">
        <v>0.2310634913400258</v>
      </c>
      <c r="K6" s="91">
        <v>0.24632954521817785</v>
      </c>
      <c r="L6" s="91">
        <v>0.2202449081786676</v>
      </c>
      <c r="M6" s="92">
        <v>0.2028835970755041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>
      <c r="B7" s="108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88" customFormat="1">
      <c r="A8" s="87"/>
      <c r="B8" s="109" t="s">
        <v>12</v>
      </c>
      <c r="C8" s="109" t="s">
        <v>86</v>
      </c>
      <c r="D8" s="109" t="s">
        <v>90</v>
      </c>
      <c r="E8" s="109" t="s">
        <v>96</v>
      </c>
      <c r="F8" s="109" t="s">
        <v>98</v>
      </c>
      <c r="G8" s="109" t="s">
        <v>99</v>
      </c>
      <c r="H8" s="109" t="s">
        <v>100</v>
      </c>
      <c r="I8" s="109" t="s">
        <v>108</v>
      </c>
      <c r="J8" s="109" t="s">
        <v>110</v>
      </c>
      <c r="K8" s="109" t="s">
        <v>115</v>
      </c>
      <c r="L8" s="109" t="s">
        <v>116</v>
      </c>
      <c r="M8" s="109" t="s">
        <v>121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>
      <c r="B9" s="110" t="s">
        <v>130</v>
      </c>
      <c r="C9" s="114">
        <v>9444.035513862349</v>
      </c>
      <c r="D9" s="114">
        <v>12232.410124071499</v>
      </c>
      <c r="E9" s="114">
        <v>9532.0073656004206</v>
      </c>
      <c r="F9" s="114">
        <v>9257.3425412123088</v>
      </c>
      <c r="G9" s="114">
        <v>40465.795544746601</v>
      </c>
      <c r="H9" s="114">
        <v>7039.3191148789901</v>
      </c>
      <c r="I9" s="114">
        <v>13647.176323397</v>
      </c>
      <c r="J9" s="114">
        <v>8207.9498131833407</v>
      </c>
      <c r="K9" s="114">
        <v>59343.842509360402</v>
      </c>
      <c r="L9" s="114">
        <v>88238.287760819701</v>
      </c>
      <c r="M9" s="111">
        <v>12489.769895896601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>
      <c r="B10" s="112" t="s">
        <v>128</v>
      </c>
      <c r="C10" s="115">
        <v>3510.01164731685</v>
      </c>
      <c r="D10" s="115">
        <v>7529.0212010951691</v>
      </c>
      <c r="E10" s="115">
        <v>4258.9246792752192</v>
      </c>
      <c r="F10" s="115">
        <v>1293.0770482360697</v>
      </c>
      <c r="G10" s="115">
        <v>16591.03457592331</v>
      </c>
      <c r="H10" s="115">
        <v>826.77314569599992</v>
      </c>
      <c r="I10" s="115">
        <v>3301.0647627509989</v>
      </c>
      <c r="J10" s="115">
        <v>1502.7251558600001</v>
      </c>
      <c r="K10" s="115">
        <v>1383.2609719760001</v>
      </c>
      <c r="L10" s="115">
        <v>7013.8240362829993</v>
      </c>
      <c r="M10" s="113">
        <v>2897.4508338260007</v>
      </c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>
      <c r="B11" s="112" t="s">
        <v>129</v>
      </c>
      <c r="C11" s="91">
        <v>0.3716643845911749</v>
      </c>
      <c r="D11" s="91">
        <v>0.61549777392430749</v>
      </c>
      <c r="E11" s="91">
        <v>0.44680249562595148</v>
      </c>
      <c r="F11" s="91">
        <v>0.13968123600044866</v>
      </c>
      <c r="G11" s="91">
        <v>0.41000144325785315</v>
      </c>
      <c r="H11" s="91">
        <v>0.11745072672560784</v>
      </c>
      <c r="I11" s="91">
        <v>0.24188628361836181</v>
      </c>
      <c r="J11" s="91">
        <v>0.18308166960845351</v>
      </c>
      <c r="K11" s="91">
        <v>2.3309258610239404E-2</v>
      </c>
      <c r="L11" s="91">
        <v>7.9487308902625106E-2</v>
      </c>
      <c r="M11" s="92">
        <v>0.23198592591989475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>
      <c r="B12" s="103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>
      <c r="B13" s="109" t="s">
        <v>13</v>
      </c>
      <c r="C13" s="109" t="s">
        <v>86</v>
      </c>
      <c r="D13" s="109" t="s">
        <v>90</v>
      </c>
      <c r="E13" s="109" t="s">
        <v>96</v>
      </c>
      <c r="F13" s="109" t="s">
        <v>98</v>
      </c>
      <c r="G13" s="109" t="s">
        <v>99</v>
      </c>
      <c r="H13" s="109" t="s">
        <v>100</v>
      </c>
      <c r="I13" s="109" t="s">
        <v>108</v>
      </c>
      <c r="J13" s="109" t="s">
        <v>110</v>
      </c>
      <c r="K13" s="109" t="s">
        <v>115</v>
      </c>
      <c r="L13" s="109" t="s">
        <v>116</v>
      </c>
      <c r="M13" s="109" t="s">
        <v>121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s="88" customFormat="1">
      <c r="A14" s="87"/>
      <c r="B14" s="110" t="s">
        <v>131</v>
      </c>
      <c r="C14" s="114">
        <v>40507.448837305797</v>
      </c>
      <c r="D14" s="114">
        <v>45785.624313638997</v>
      </c>
      <c r="E14" s="114">
        <v>48436.210498576904</v>
      </c>
      <c r="F14" s="114">
        <v>49168.158785107102</v>
      </c>
      <c r="G14" s="114">
        <v>49168.158785107102</v>
      </c>
      <c r="H14" s="114">
        <v>48012.522747367504</v>
      </c>
      <c r="I14" s="114">
        <v>52722.239631579694</v>
      </c>
      <c r="J14" s="114">
        <v>50946.6333229468</v>
      </c>
      <c r="K14" s="114">
        <v>97316.084288214697</v>
      </c>
      <c r="L14" s="114">
        <v>97316.084288214697</v>
      </c>
      <c r="M14" s="111">
        <v>98869.363063961297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>
      <c r="B15" s="112" t="s">
        <v>128</v>
      </c>
      <c r="C15" s="115">
        <v>7142.9343484386409</v>
      </c>
      <c r="D15" s="115">
        <v>13696.41556543691</v>
      </c>
      <c r="E15" s="115">
        <v>16885.594445824128</v>
      </c>
      <c r="F15" s="115">
        <v>16576.7058390251</v>
      </c>
      <c r="G15" s="115">
        <v>16576.7058390251</v>
      </c>
      <c r="H15" s="115">
        <v>15747.056542716</v>
      </c>
      <c r="I15" s="115">
        <v>16979.471250022798</v>
      </c>
      <c r="J15" s="115">
        <v>16162.058952426898</v>
      </c>
      <c r="K15" s="115">
        <v>15376.239052157898</v>
      </c>
      <c r="L15" s="115">
        <v>15376.239052157898</v>
      </c>
      <c r="M15" s="113">
        <v>15955.39564831377</v>
      </c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>
      <c r="B16" s="112" t="s">
        <v>129</v>
      </c>
      <c r="C16" s="91">
        <v>0.17633631723211049</v>
      </c>
      <c r="D16" s="91">
        <v>0.29914226945152539</v>
      </c>
      <c r="E16" s="91">
        <v>0.34861510163600107</v>
      </c>
      <c r="F16" s="91">
        <v>0.33714310742191422</v>
      </c>
      <c r="G16" s="91">
        <v>0.33714310742191422</v>
      </c>
      <c r="H16" s="91">
        <v>0.32797811157672196</v>
      </c>
      <c r="I16" s="91">
        <v>0.32205519660535048</v>
      </c>
      <c r="J16" s="91">
        <v>0.31723507321822125</v>
      </c>
      <c r="K16" s="91">
        <v>0.15800305945951437</v>
      </c>
      <c r="L16" s="91">
        <v>0.15800305945951437</v>
      </c>
      <c r="M16" s="92">
        <v>0.16137856211323814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s="88" customFormat="1">
      <c r="A17" s="87"/>
      <c r="B17" s="106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>
      <c r="B18" s="86" t="s">
        <v>113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>
      <c r="B19" s="108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>
      <c r="B22" s="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s="88" customFormat="1">
      <c r="A23" s="87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>
      <c r="B24" s="108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>
      <c r="B25" s="108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s="88" customFormat="1">
      <c r="A26" s="87"/>
      <c r="B26" s="106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>
      <c r="B27" s="108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>
      <c r="B28" s="108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>
      <c r="C29" s="4"/>
      <c r="D29" s="4"/>
      <c r="E29" s="4"/>
      <c r="F29" s="4"/>
      <c r="G29" s="4"/>
      <c r="H29" s="4"/>
      <c r="I29" s="4"/>
      <c r="J29" s="4"/>
      <c r="K29" s="4"/>
      <c r="L29" s="4"/>
    </row>
    <row r="33" spans="2:2">
      <c r="B33" s="2"/>
    </row>
    <row r="35" spans="2:2">
      <c r="B35" s="97"/>
    </row>
  </sheetData>
  <pageMargins left="0.25" right="0.25" top="0.75" bottom="0.75" header="0.3" footer="0.3"/>
  <pageSetup paperSize="9" scale="68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54ACA53A2FE4993AF7F7941C0EA40" ma:contentTypeVersion="6" ma:contentTypeDescription="Create a new document." ma:contentTypeScope="" ma:versionID="290c7d395d464bb80f6096fb4974ad1f">
  <xsd:schema xmlns:xsd="http://www.w3.org/2001/XMLSchema" xmlns:xs="http://www.w3.org/2001/XMLSchema" xmlns:p="http://schemas.microsoft.com/office/2006/metadata/properties" xmlns:ns2="bd6e9302-9868-4247-a2c7-f0de23a82840" xmlns:ns3="5b6c56ad-48e7-466d-a6a8-9a78b6bfdb82" targetNamespace="http://schemas.microsoft.com/office/2006/metadata/properties" ma:root="true" ma:fieldsID="d78a6e3aea397236dbfcb800bbcba254" ns2:_="" ns3:_="">
    <xsd:import namespace="bd6e9302-9868-4247-a2c7-f0de23a82840"/>
    <xsd:import namespace="5b6c56ad-48e7-466d-a6a8-9a78b6bfd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9302-9868-4247-a2c7-f0de23a82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c56ad-48e7-466d-a6a8-9a78b6bfd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6c56ad-48e7-466d-a6a8-9a78b6bfdb82">
      <UserInfo>
        <DisplayName>Berge, Fredrik</DisplayName>
        <AccountId>13</AccountId>
        <AccountType/>
      </UserInfo>
      <UserInfo>
        <DisplayName>Ørbeck, Preben Lund</DisplayName>
        <AccountId>33</AccountId>
        <AccountType/>
      </UserInfo>
      <UserInfo>
        <DisplayName>Stoichevski, William</DisplayName>
        <AccountId>57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6ABFC-EC7B-42DE-9960-15F4FCB9C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e9302-9868-4247-a2c7-f0de23a82840"/>
    <ds:schemaRef ds:uri="5b6c56ad-48e7-466d-a6a8-9a78b6bfd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31214E-0CE5-4D9D-A679-69F30AF18E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e9302-9868-4247-a2c7-f0de23a82840"/>
    <ds:schemaRef ds:uri="5b6c56ad-48e7-466d-a6a8-9a78b6bfdb8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Company>SkabelonDesign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Berge, Fredrik</dc:creator>
  <cp:lastModifiedBy>Ørbeck, Preben Lund</cp:lastModifiedBy>
  <cp:lastPrinted>2022-09-21T11:06:08Z</cp:lastPrinted>
  <dcterms:created xsi:type="dcterms:W3CDTF">2012-02-15T11:49:44Z</dcterms:created>
  <dcterms:modified xsi:type="dcterms:W3CDTF">2023-04-28T08:17:08Z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0x010100D4C54ACA53A2FE4993AF7F7941C0EA40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</Properties>
</file>