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51Q/Shared Documents/2025 1Q/For Publication/"/>
    </mc:Choice>
  </mc:AlternateContent>
  <xr:revisionPtr revIDLastSave="0" documentId="8_{2EF19DA1-96C2-4F1D-9512-B0EC8F9F8993}" xr6:coauthVersionLast="47" xr6:coauthVersionMax="47" xr10:uidLastSave="{00000000-0000-0000-0000-000000000000}"/>
  <bookViews>
    <workbookView xWindow="28680" yWindow="-870" windowWidth="29040" windowHeight="17520" tabRatio="785" activeTab="7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sheet'!$A$1:$L$54</definedName>
    <definedName name="_xlnm.Print_Area" localSheetId="3">Cashflow!$A$1:$N$36</definedName>
    <definedName name="_xlnm.Print_Area" localSheetId="7">'Energy Transition'!$A$1:$N$19</definedName>
    <definedName name="_xlnm.Print_Area" localSheetId="1">'Income statement'!$A$1:$N$36</definedName>
    <definedName name="_xlnm.Print_Area" localSheetId="6">'Order backlog, phasing'!$A$1:$H$10</definedName>
    <definedName name="_xlnm.Print_Area" localSheetId="4">Segments!$A$1:$N$56</definedName>
    <definedName name="_xlnm.Print_Area" localSheetId="5">'Segments underlying'!$A$1:$N$27</definedName>
    <definedName name="_xlnm.Print_Area" localSheetId="0">'Special items'!$A$1:$N$17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<sst xmlns="http://schemas.openxmlformats.org/spreadsheetml/2006/main" count="448" uniqueCount="147">
  <si>
    <t>NOK million, (Gain) / Loss</t>
  </si>
  <si>
    <t>Special items (EBITDA)</t>
  </si>
  <si>
    <t>1Q 2023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</si>
  <si>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</si>
  <si>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</si>
  <si>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</si>
  <si>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</si>
  <si>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</si>
  <si>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</si>
  <si>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</si>
  <si>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</si>
  <si>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</si>
  <si>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</si>
  <si>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</si>
  <si>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</si>
  <si>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</si>
  <si>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</si>
  <si>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</si>
  <si>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</si>
  <si>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</si>
  <si>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</si>
  <si>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</si>
  <si>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</si>
  <si>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</si>
  <si>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</si>
  <si>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</si>
  <si>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other financial items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</si>
  <si>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</si>
  <si>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</si>
  <si>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</si>
  <si>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</si>
  <si>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</si>
  <si>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</si>
  <si>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</si>
  <si>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</si>
  <si>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</si>
  <si>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</si>
  <si>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</si>
  <si>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</si>
  <si>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</si>
  <si>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</si>
  <si>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</si>
  <si>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</si>
  <si>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</si>
  <si>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</si>
  <si>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</si>
  <si>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</si>
  <si>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</si>
  <si>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</si>
  <si>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</si>
  <si>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</si>
  <si>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</si>
  <si>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</si>
  <si>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</si>
  <si>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</si>
  <si>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</si>
  <si>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</si>
  <si>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</si>
  <si>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</si>
  <si>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</si>
  <si>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</si>
  <si>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</si>
  <si>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</si>
  <si>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</si>
  <si>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</si>
  <si>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</si>
  <si>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</si>
  <si>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</si>
  <si>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</si>
  <si>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</si>
  <si>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</si>
  <si>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</si>
  <si>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</si>
  <si>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</si>
  <si>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</si>
  <si>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</si>
  <si>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</si>
  <si>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</si>
  <si>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</si>
  <si>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</si>
  <si>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</si>
  <si>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</si>
  <si>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</si>
  <si>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</si>
  <si>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</si>
  <si>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</si>
  <si>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</si>
  <si>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</si>
  <si>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</si>
  <si>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</si>
  <si>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</si>
  <si>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</si>
  <si>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</si>
  <si>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</si>
  <si>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</si>
  <si>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</si>
  <si>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</si>
  <si>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</si>
  <si>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</si>
  <si>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</si>
  <si>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</si>
  <si>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</si>
  <si>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</si>
  <si>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</si>
  <si>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</si>
  <si>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</si>
  <si>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</si>
  <si>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</si>
  <si>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</si>
  <si>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</si>
  <si>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</si>
  <si>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</si>
  <si>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</si>
  <si>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</si>
  <si>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</si>
  <si>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</si>
  <si>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</si>
  <si>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</si>
  <si>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</si>
  <si>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</si>
  <si>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</si>
  <si>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</si>
  <si>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</si>
  <si>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</si>
  <si>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</si>
  <si>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Total backlog</t>
  </si>
  <si>
    <t>Backlog phasing is an estimate from a bottom-up approach, it is unaudited and subject to change and potential manual errors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</si>
  <si>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</si>
  <si>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</si>
  <si>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</si>
  <si>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</si>
  <si>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</si>
  <si>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</si>
  <si>
    <t>2Q 2024</t>
  </si>
  <si>
    <t>Net interest</t>
  </si>
  <si>
    <t>Net financial items</t>
  </si>
  <si>
    <t>Cash and cash equivalents at the beginning of the period</t>
  </si>
  <si>
    <t>3Q 2024</t>
  </si>
  <si>
    <t>Tax effects on special items</t>
  </si>
  <si>
    <r>
      <rPr>
        <i/>
        <vertAlign val="superscript"/>
        <sz val="9"/>
        <color theme="5"/>
        <rFont val="Arial"/>
        <family val="2"/>
      </rPr>
      <t>1</t>
    </r>
    <r>
      <rPr>
        <i/>
        <sz val="9"/>
        <color theme="5"/>
        <rFont val="Arial"/>
        <family val="2"/>
      </rPr>
      <t xml:space="preserve"> Financial items include shares in SLB and related currency derivatives</t>
    </r>
  </si>
  <si>
    <t>4Q 2024</t>
  </si>
  <si>
    <t>FY 2024</t>
  </si>
  <si>
    <t>Total special items net income</t>
  </si>
  <si>
    <t>Net Income from OneSubsea</t>
  </si>
  <si>
    <r>
      <t>Financial items</t>
    </r>
    <r>
      <rPr>
        <vertAlign val="superscript"/>
        <sz val="10"/>
        <rFont val="Arial"/>
        <family val="2"/>
        <scheme val="minor"/>
      </rPr>
      <t>1</t>
    </r>
  </si>
  <si>
    <t>1Q 2025</t>
  </si>
  <si>
    <t>2027 &amp;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</si>
</sst>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</numFmts>
  <fonts count="28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  <scheme val="major"/>
    </font>
    <font>
      <i/>
      <vertAlign val="superscript"/>
      <sz val="9"/>
      <color theme="5"/>
      <name val="Arial"/>
      <family val="2"/>
    </font>
    <font>
      <vertAlign val="superscript"/>
      <sz val="10"/>
      <name val="Arial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3" fontId="21" fillId="33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70" fillId="35" borderId="0" applyNumberFormat="0" applyBorder="0" applyAlignment="0" applyProtection="0"/>
    <xf numFmtId="168" fontId="70" fillId="35" borderId="0" applyNumberFormat="0" applyBorder="0" applyAlignment="0" applyProtection="0"/>
    <xf numFmtId="168" fontId="70" fillId="35" borderId="0" applyNumberFormat="0" applyBorder="0" applyAlignment="0" applyProtection="0"/>
    <xf numFmtId="0" fontId="69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168" fontId="69" fillId="36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8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39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7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1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70" fillId="41" borderId="0" applyNumberFormat="0" applyBorder="0" applyAlignment="0" applyProtection="0"/>
    <xf numFmtId="168" fontId="70" fillId="41" borderId="0" applyNumberFormat="0" applyBorder="0" applyAlignment="0" applyProtection="0"/>
    <xf numFmtId="168" fontId="70" fillId="41" borderId="0" applyNumberFormat="0" applyBorder="0" applyAlignment="0" applyProtection="0"/>
    <xf numFmtId="0" fontId="69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168" fontId="69" fillId="4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2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39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3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6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0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4" borderId="0" applyNumberFormat="0" applyBorder="0" applyAlignment="0" applyProtection="0"/>
    <xf numFmtId="0" fontId="69" fillId="35" borderId="0" applyNumberFormat="0" applyBorder="0" applyAlignment="0" applyProtection="0"/>
    <xf numFmtId="168" fontId="69" fillId="35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4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39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70" fillId="47" borderId="0" applyNumberFormat="0" applyBorder="0" applyAlignment="0" applyProtection="0"/>
    <xf numFmtId="168" fontId="70" fillId="47" borderId="0" applyNumberFormat="0" applyBorder="0" applyAlignment="0" applyProtection="0"/>
    <xf numFmtId="168" fontId="70" fillId="47" borderId="0" applyNumberFormat="0" applyBorder="0" applyAlignment="0" applyProtection="0"/>
    <xf numFmtId="0" fontId="6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6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2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38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39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6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43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6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4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70" fillId="49" borderId="0" applyNumberFormat="0" applyBorder="0" applyAlignment="0" applyProtection="0"/>
    <xf numFmtId="168" fontId="70" fillId="49" borderId="0" applyNumberFormat="0" applyBorder="0" applyAlignment="0" applyProtection="0"/>
    <xf numFmtId="168" fontId="70" fillId="49" borderId="0" applyNumberFormat="0" applyBorder="0" applyAlignment="0" applyProtection="0"/>
    <xf numFmtId="0" fontId="69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168" fontId="69" fillId="4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4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6" fillId="50" borderId="0" applyNumberFormat="0" applyBorder="0" applyAlignment="0" applyProtection="0"/>
    <xf numFmtId="168" fontId="76" fillId="50" borderId="0" applyNumberFormat="0" applyBorder="0" applyAlignment="0" applyProtection="0"/>
    <xf numFmtId="168" fontId="76" fillId="50" borderId="0" applyNumberFormat="0" applyBorder="0" applyAlignment="0" applyProtection="0"/>
    <xf numFmtId="0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77" fillId="43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168" fontId="17" fillId="12" borderId="0" applyNumberFormat="0" applyBorder="0" applyAlignment="0" applyProtection="0"/>
    <xf numFmtId="0" fontId="76" fillId="39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6" fillId="39" borderId="0" applyNumberFormat="0" applyBorder="0" applyAlignment="0" applyProtection="0"/>
    <xf numFmtId="168" fontId="76" fillId="39" borderId="0" applyNumberFormat="0" applyBorder="0" applyAlignment="0" applyProtection="0"/>
    <xf numFmtId="168" fontId="76" fillId="39" borderId="0" applyNumberFormat="0" applyBorder="0" applyAlignment="0" applyProtection="0"/>
    <xf numFmtId="0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77" fillId="51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168" fontId="17" fillId="16" borderId="0" applyNumberFormat="0" applyBorder="0" applyAlignment="0" applyProtection="0"/>
    <xf numFmtId="0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6" fillId="47" borderId="0" applyNumberFormat="0" applyBorder="0" applyAlignment="0" applyProtection="0"/>
    <xf numFmtId="168" fontId="76" fillId="47" borderId="0" applyNumberFormat="0" applyBorder="0" applyAlignment="0" applyProtection="0"/>
    <xf numFmtId="168" fontId="76" fillId="47" borderId="0" applyNumberFormat="0" applyBorder="0" applyAlignment="0" applyProtection="0"/>
    <xf numFmtId="0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77" fillId="4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168" fontId="17" fillId="20" borderId="0" applyNumberFormat="0" applyBorder="0" applyAlignment="0" applyProtection="0"/>
    <xf numFmtId="0" fontId="76" fillId="52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4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3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4" borderId="0" applyNumberFormat="0" applyBorder="0" applyAlignment="0" applyProtection="0"/>
    <xf numFmtId="0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8" borderId="0" applyNumberFormat="0" applyBorder="0" applyAlignment="0" applyProtection="0"/>
    <xf numFmtId="0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3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32" borderId="0" applyNumberFormat="0" applyBorder="0" applyAlignment="0" applyProtection="0"/>
    <xf numFmtId="0" fontId="77" fillId="50" borderId="0" applyNumberFormat="0" applyBorder="0" applyAlignment="0" applyProtection="0"/>
    <xf numFmtId="168" fontId="77" fillId="50" borderId="0" applyNumberFormat="0" applyBorder="0" applyAlignment="0" applyProtection="0"/>
    <xf numFmtId="0" fontId="77" fillId="39" borderId="0" applyNumberFormat="0" applyBorder="0" applyAlignment="0" applyProtection="0"/>
    <xf numFmtId="168" fontId="77" fillId="39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45" borderId="0" applyNumberFormat="0" applyBorder="0" applyAlignment="0" applyProtection="0"/>
    <xf numFmtId="168" fontId="77" fillId="45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37" borderId="0" applyNumberFormat="0" applyBorder="0" applyAlignment="0" applyProtection="0"/>
    <xf numFmtId="168" fontId="77" fillId="37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5" borderId="0" applyNumberFormat="0" applyBorder="0" applyAlignment="0" applyProtection="0"/>
    <xf numFmtId="0" fontId="77" fillId="53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3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56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9" borderId="0" applyNumberFormat="0" applyBorder="0" applyAlignment="0" applyProtection="0"/>
    <xf numFmtId="0" fontId="76" fillId="57" borderId="0" applyNumberFormat="0" applyBorder="0" applyAlignment="0" applyProtection="0"/>
    <xf numFmtId="0" fontId="77" fillId="54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4" borderId="0" applyNumberFormat="0" applyBorder="0" applyAlignment="0" applyProtection="0"/>
    <xf numFmtId="0" fontId="76" fillId="57" borderId="0" applyNumberFormat="0" applyBorder="0" applyAlignment="0" applyProtection="0"/>
    <xf numFmtId="168" fontId="76" fillId="57" borderId="0" applyNumberFormat="0" applyBorder="0" applyAlignment="0" applyProtection="0"/>
    <xf numFmtId="168" fontId="76" fillId="57" borderId="0" applyNumberFormat="0" applyBorder="0" applyAlignment="0" applyProtection="0"/>
    <xf numFmtId="0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77" fillId="51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168" fontId="17" fillId="13" borderId="0" applyNumberFormat="0" applyBorder="0" applyAlignment="0" applyProtection="0"/>
    <xf numFmtId="0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49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7" borderId="0" applyNumberFormat="0" applyBorder="0" applyAlignment="0" applyProtection="0"/>
    <xf numFmtId="0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9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1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5" borderId="0" applyNumberFormat="0" applyBorder="0" applyAlignment="0" applyProtection="0"/>
    <xf numFmtId="0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57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0" fontId="18" fillId="60" borderId="0" applyNumberFormat="0" applyProtection="0">
      <alignment horizontal="center"/>
      <protection locked="0" hidden="1"/>
    </xf>
    <xf numFmtId="168" fontId="18" fillId="60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168" fontId="44" fillId="61" borderId="22" applyNumberFormat="0" applyFont="0" applyAlignment="0" applyProtection="0">
      <protection locked="0"/>
    </xf>
    <xf numFmtId="0" fontId="44" fillId="61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3" borderId="0">
      <alignment vertical="center"/>
    </xf>
    <xf numFmtId="2" fontId="105" fillId="63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8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07" fillId="38" borderId="0" applyNumberFormat="0" applyBorder="0" applyAlignment="0" applyProtection="0"/>
    <xf numFmtId="168" fontId="107" fillId="38" borderId="0" applyNumberFormat="0" applyBorder="0" applyAlignment="0" applyProtection="0"/>
    <xf numFmtId="168" fontId="107" fillId="38" borderId="0" applyNumberFormat="0" applyBorder="0" applyAlignment="0" applyProtection="0"/>
    <xf numFmtId="0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108" fillId="42" borderId="0" applyNumberFormat="0" applyBorder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168" fontId="7" fillId="3" borderId="0" applyNumberFormat="0" applyBorder="0" applyAlignment="0" applyProtection="0"/>
    <xf numFmtId="0" fontId="40" fillId="64" borderId="17" applyNumberFormat="0" applyBorder="0" applyAlignment="0">
      <alignment horizontal="center" vertical="center"/>
      <protection locked="0"/>
    </xf>
    <xf numFmtId="168" fontId="40" fillId="64" borderId="17" applyNumberFormat="0" applyBorder="0" applyAlignment="0">
      <alignment horizontal="center" vertical="center"/>
      <protection locked="0"/>
    </xf>
    <xf numFmtId="0" fontId="109" fillId="44" borderId="27" applyNumberFormat="0" applyAlignment="0" applyProtection="0"/>
    <xf numFmtId="168" fontId="109" fillId="44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8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5" borderId="0" applyNumberFormat="0" applyFill="0" applyBorder="0" applyAlignment="0" applyProtection="0">
      <protection locked="0"/>
    </xf>
    <xf numFmtId="168" fontId="87" fillId="65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5" borderId="21" applyNumberFormat="0" applyFill="0" applyBorder="0" applyAlignment="0" applyProtection="0">
      <protection locked="0"/>
    </xf>
    <xf numFmtId="168" fontId="115" fillId="65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5" fontId="117" fillId="0" borderId="28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6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183" fontId="21" fillId="33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21" fillId="48" borderId="27" applyNumberFormat="0" applyAlignment="0" applyProtection="0"/>
    <xf numFmtId="168" fontId="121" fillId="48" borderId="27" applyNumberFormat="0" applyAlignment="0" applyProtection="0"/>
    <xf numFmtId="168" fontId="121" fillId="48" borderId="27" applyNumberFormat="0" applyAlignment="0" applyProtection="0"/>
    <xf numFmtId="0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22" fillId="44" borderId="27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168" fontId="11" fillId="6" borderId="4" applyNumberFormat="0" applyAlignment="0" applyProtection="0"/>
    <xf numFmtId="0" fontId="109" fillId="48" borderId="27" applyNumberFormat="0" applyAlignment="0" applyProtection="0"/>
    <xf numFmtId="168" fontId="109" fillId="48" borderId="27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0" fontId="125" fillId="67" borderId="29" applyNumberFormat="0" applyAlignment="0" applyProtection="0"/>
    <xf numFmtId="168" fontId="125" fillId="67" borderId="29" applyNumberFormat="0" applyAlignment="0" applyProtection="0"/>
    <xf numFmtId="168" fontId="125" fillId="67" borderId="29" applyNumberFormat="0" applyAlignment="0" applyProtection="0"/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3" fillId="7" borderId="7" applyNumberFormat="0" applyAlignment="0" applyProtection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184" fontId="21" fillId="33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5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15" fontId="87" fillId="65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8" borderId="14">
      <protection locked="0"/>
    </xf>
    <xf numFmtId="3" fontId="140" fillId="69" borderId="14"/>
    <xf numFmtId="221" fontId="141" fillId="0" borderId="0" applyFont="0" applyFill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7" borderId="27" applyNumberFormat="0" applyAlignment="0" applyProtection="0"/>
    <xf numFmtId="168" fontId="143" fillId="37" borderId="27" applyNumberFormat="0" applyAlignment="0" applyProtection="0"/>
    <xf numFmtId="0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0" fontId="32" fillId="69" borderId="32"/>
    <xf numFmtId="168" fontId="32" fillId="69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5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8" borderId="0" applyBorder="0">
      <alignment vertical="top"/>
      <protection locked="0"/>
    </xf>
    <xf numFmtId="168" fontId="112" fillId="48" borderId="0" applyBorder="0">
      <alignment vertical="top"/>
      <protection locked="0"/>
    </xf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0" fontId="6" fillId="2" borderId="0" applyNumberFormat="0" applyBorder="0" applyAlignment="0" applyProtection="0"/>
    <xf numFmtId="0" fontId="172" fillId="41" borderId="0" applyNumberFormat="0" applyBorder="0" applyAlignment="0" applyProtection="0"/>
    <xf numFmtId="0" fontId="172" fillId="70" borderId="0" applyNumberFormat="0" applyBorder="0" applyAlignment="0" applyProtection="0"/>
    <xf numFmtId="168" fontId="172" fillId="70" borderId="0" applyNumberFormat="0" applyBorder="0" applyAlignment="0" applyProtection="0"/>
    <xf numFmtId="0" fontId="173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73" fillId="43" borderId="0" applyNumberFormat="0" applyBorder="0" applyAlignment="0" applyProtection="0"/>
    <xf numFmtId="0" fontId="172" fillId="41" borderId="0" applyNumberFormat="0" applyBorder="0" applyAlignment="0" applyProtection="0"/>
    <xf numFmtId="168" fontId="172" fillId="41" borderId="0" applyNumberFormat="0" applyBorder="0" applyAlignment="0" applyProtection="0"/>
    <xf numFmtId="168" fontId="172" fillId="41" borderId="0" applyNumberFormat="0" applyBorder="0" applyAlignment="0" applyProtection="0"/>
    <xf numFmtId="0" fontId="173" fillId="43" borderId="0" applyNumberFormat="0" applyBorder="0" applyAlignment="0" applyProtection="0"/>
    <xf numFmtId="0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116" fillId="43" borderId="0" applyNumberFormat="0" applyBorder="0" applyAlignment="0" applyProtection="0"/>
    <xf numFmtId="0" fontId="116" fillId="41" borderId="0" applyNumberFormat="0" applyBorder="0" applyAlignment="0" applyProtection="0"/>
    <xf numFmtId="168" fontId="116" fillId="41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38" fontId="32" fillId="66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8" borderId="0" applyBorder="0">
      <alignment horizontal="left" vertical="top" wrapText="1"/>
    </xf>
    <xf numFmtId="168" fontId="174" fillId="48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8" borderId="0" applyNumberFormat="0" applyBorder="0" applyAlignment="0" applyProtection="0"/>
    <xf numFmtId="168" fontId="108" fillId="38" borderId="0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10" fontId="32" fillId="71" borderId="32" applyNumberFormat="0" applyBorder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168" fontId="143" fillId="37" borderId="27" applyNumberFormat="0" applyAlignment="0" applyProtection="0"/>
    <xf numFmtId="8" fontId="32" fillId="71" borderId="32" applyNumberFormat="0" applyAlignment="0">
      <protection locked="0"/>
    </xf>
    <xf numFmtId="0" fontId="143" fillId="39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39" borderId="27" applyNumberFormat="0" applyAlignment="0" applyProtection="0"/>
    <xf numFmtId="8" fontId="32" fillId="71" borderId="32" applyNumberFormat="0" applyAlignment="0">
      <protection locked="0"/>
    </xf>
    <xf numFmtId="168" fontId="143" fillId="37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168" fontId="143" fillId="46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0" fontId="143" fillId="37" borderId="27" applyNumberFormat="0" applyAlignment="0" applyProtection="0"/>
    <xf numFmtId="168" fontId="143" fillId="37" borderId="27" applyNumberFormat="0" applyAlignment="0" applyProtection="0"/>
    <xf numFmtId="242" fontId="32" fillId="71" borderId="0" applyNumberFormat="0" applyFont="0" applyBorder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182" fontId="32" fillId="71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7" borderId="29" applyNumberFormat="0" applyAlignment="0" applyProtection="0"/>
    <xf numFmtId="0" fontId="123" fillId="67" borderId="29" applyNumberFormat="0" applyAlignment="0" applyProtection="0"/>
    <xf numFmtId="168" fontId="123" fillId="67" borderId="29" applyNumberFormat="0" applyAlignment="0" applyProtection="0"/>
    <xf numFmtId="168" fontId="123" fillId="67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0" borderId="44" applyNumberFormat="0" applyFont="0" applyAlignment="0" applyProtection="0"/>
    <xf numFmtId="168" fontId="22" fillId="40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1" borderId="0" applyBorder="0" applyAlignment="0">
      <alignment horizontal="center"/>
    </xf>
    <xf numFmtId="168" fontId="85" fillId="61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3" fontId="21" fillId="33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3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83" fontId="21" fillId="33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3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251" fontId="21" fillId="33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1" fillId="46" borderId="0" applyNumberFormat="0" applyBorder="0" applyAlignment="0" applyProtection="0"/>
    <xf numFmtId="168" fontId="201" fillId="46" borderId="0" applyNumberFormat="0" applyBorder="0" applyAlignment="0" applyProtection="0"/>
    <xf numFmtId="168" fontId="201" fillId="46" borderId="0" applyNumberFormat="0" applyBorder="0" applyAlignment="0" applyProtection="0"/>
    <xf numFmtId="0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202" fillId="46" borderId="0" applyNumberFormat="0" applyBorder="0" applyAlignment="0" applyProtection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3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0" fontId="18" fillId="40" borderId="44" applyNumberFormat="0" applyFont="0" applyAlignment="0" applyProtection="0"/>
    <xf numFmtId="0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18" fillId="40" borderId="44" applyNumberFormat="0" applyFont="0" applyAlignment="0" applyProtection="0"/>
    <xf numFmtId="168" fontId="22" fillId="0" borderId="0"/>
    <xf numFmtId="168" fontId="18" fillId="40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6" borderId="0" applyNumberFormat="0" applyBorder="0" applyAlignment="0" applyProtection="0"/>
    <xf numFmtId="168" fontId="200" fillId="46" borderId="0" applyNumberFormat="0" applyBorder="0" applyAlignment="0" applyProtection="0"/>
    <xf numFmtId="0" fontId="209" fillId="72" borderId="0" applyBorder="0">
      <alignment horizontal="left" vertical="top" wrapText="1"/>
    </xf>
    <xf numFmtId="168" fontId="209" fillId="72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1" borderId="46" applyNumberFormat="0">
      <alignment horizontal="left" vertical="center"/>
    </xf>
    <xf numFmtId="168" fontId="60" fillId="71" borderId="46" applyNumberFormat="0">
      <alignment horizontal="left" vertical="center"/>
    </xf>
    <xf numFmtId="0" fontId="10" fillId="6" borderId="5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1" fillId="48" borderId="47" applyNumberFormat="0" applyAlignment="0" applyProtection="0"/>
    <xf numFmtId="168" fontId="211" fillId="48" borderId="47" applyNumberFormat="0" applyAlignment="0" applyProtection="0"/>
    <xf numFmtId="168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0" fontId="211" fillId="48" borderId="47" applyNumberFormat="0" applyAlignment="0" applyProtection="0"/>
    <xf numFmtId="168" fontId="22" fillId="0" borderId="0"/>
    <xf numFmtId="0" fontId="212" fillId="44" borderId="47" applyNumberFormat="0" applyAlignment="0" applyProtection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212" fillId="44" borderId="47" applyNumberFormat="0" applyAlignment="0" applyProtection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5" borderId="0">
      <alignment horizontal="right"/>
    </xf>
    <xf numFmtId="0" fontId="115" fillId="66" borderId="0"/>
    <xf numFmtId="168" fontId="115" fillId="66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0" fontId="32" fillId="66" borderId="32"/>
    <xf numFmtId="168" fontId="32" fillId="66" borderId="32"/>
    <xf numFmtId="168" fontId="22" fillId="0" borderId="0"/>
    <xf numFmtId="0" fontId="214" fillId="0" borderId="0"/>
    <xf numFmtId="168" fontId="214" fillId="0" borderId="0"/>
    <xf numFmtId="0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0" fontId="40" fillId="66" borderId="32" applyNumberFormat="0" applyFont="0" applyAlignment="0" applyProtection="0"/>
    <xf numFmtId="168" fontId="40" fillId="66" borderId="32" applyNumberFormat="0" applyFont="0" applyAlignment="0" applyProtection="0"/>
    <xf numFmtId="168" fontId="22" fillId="0" borderId="0"/>
    <xf numFmtId="242" fontId="32" fillId="66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3" borderId="0" applyNumberFormat="0" applyFont="0" applyBorder="0" applyAlignment="0" applyProtection="0"/>
    <xf numFmtId="168" fontId="132" fillId="73" borderId="0" applyNumberFormat="0" applyFont="0" applyBorder="0" applyAlignment="0" applyProtection="0"/>
    <xf numFmtId="1" fontId="112" fillId="48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4" borderId="0" applyNumberFormat="0" applyFont="0" applyBorder="0" applyAlignment="0">
      <alignment horizontal="center"/>
    </xf>
    <xf numFmtId="168" fontId="216" fillId="74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8" borderId="47" applyNumberFormat="0" applyAlignment="0" applyProtection="0"/>
    <xf numFmtId="168" fontId="212" fillId="48" borderId="47" applyNumberFormat="0" applyAlignment="0" applyProtection="0"/>
    <xf numFmtId="4" fontId="51" fillId="71" borderId="44" applyNumberFormat="0" applyProtection="0">
      <alignment vertical="center"/>
    </xf>
    <xf numFmtId="4" fontId="51" fillId="68" borderId="44" applyNumberFormat="0" applyProtection="0">
      <alignment vertical="center"/>
    </xf>
    <xf numFmtId="4" fontId="218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164" fillId="68" borderId="44">
      <alignment horizontal="left" vertical="center" indent="1"/>
    </xf>
    <xf numFmtId="4" fontId="70" fillId="68" borderId="47" applyNumberFormat="0" applyProtection="0">
      <alignment horizontal="left" vertical="center" indent="1"/>
    </xf>
    <xf numFmtId="4" fontId="220" fillId="33" borderId="50" applyNumberFormat="0" applyProtection="0">
      <alignment horizontal="left" vertical="center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4" fontId="221" fillId="76" borderId="51" applyNumberFormat="0" applyProtection="0">
      <alignment vertical="center"/>
    </xf>
    <xf numFmtId="4" fontId="70" fillId="77" borderId="47" applyNumberFormat="0" applyProtection="0">
      <alignment horizontal="right" vertical="center"/>
    </xf>
    <xf numFmtId="4" fontId="70" fillId="78" borderId="47" applyNumberFormat="0" applyProtection="0">
      <alignment horizontal="right" vertical="center"/>
    </xf>
    <xf numFmtId="4" fontId="70" fillId="76" borderId="47" applyNumberFormat="0" applyProtection="0">
      <alignment horizontal="right"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4" fontId="52" fillId="79" borderId="51" applyNumberFormat="0" applyProtection="0">
      <alignment vertical="center"/>
    </xf>
    <xf numFmtId="168" fontId="22" fillId="0" borderId="0"/>
    <xf numFmtId="4" fontId="70" fillId="80" borderId="47" applyNumberFormat="0" applyProtection="0">
      <alignment horizontal="right" vertical="center"/>
    </xf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221" fillId="75" borderId="51" applyNumberFormat="0" applyProtection="0">
      <alignment vertical="center"/>
    </xf>
    <xf numFmtId="4" fontId="70" fillId="83" borderId="47" applyNumberFormat="0" applyProtection="0">
      <alignment horizontal="right"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222" fillId="76" borderId="51" applyNumberFormat="0" applyProtection="0">
      <alignment vertical="center"/>
    </xf>
    <xf numFmtId="4" fontId="163" fillId="86" borderId="51">
      <alignment horizontal="left" vertical="center" indent="1"/>
    </xf>
    <xf numFmtId="4" fontId="223" fillId="87" borderId="51">
      <alignment horizontal="left" vertical="center" indent="1"/>
    </xf>
    <xf numFmtId="4" fontId="223" fillId="0" borderId="0">
      <alignment horizontal="left" vertical="center" indent="1"/>
    </xf>
    <xf numFmtId="4" fontId="224" fillId="88" borderId="51">
      <alignment vertical="center"/>
    </xf>
    <xf numFmtId="4" fontId="225" fillId="65" borderId="51">
      <alignment horizontal="left" vertical="center" indent="1"/>
    </xf>
    <xf numFmtId="4" fontId="51" fillId="87" borderId="51">
      <alignment horizontal="left" vertical="center" indent="1"/>
    </xf>
    <xf numFmtId="4" fontId="220" fillId="33" borderId="51" applyNumberFormat="0" applyProtection="0">
      <alignment horizontal="left" vertical="center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8" fillId="89" borderId="47" applyNumberFormat="0" applyProtection="0">
      <alignment horizontal="left" vertical="center" indent="1"/>
    </xf>
    <xf numFmtId="168" fontId="18" fillId="89" borderId="47" applyNumberFormat="0" applyProtection="0">
      <alignment horizontal="left" vertical="center" indent="1"/>
    </xf>
    <xf numFmtId="0" fontId="19" fillId="90" borderId="52" applyNumberFormat="0" applyProtection="0">
      <alignment horizontal="left" vertical="center" indent="1"/>
    </xf>
    <xf numFmtId="168" fontId="19" fillId="90" borderId="52" applyNumberFormat="0" applyProtection="0">
      <alignment horizontal="left" vertical="center" indent="1"/>
    </xf>
    <xf numFmtId="0" fontId="18" fillId="91" borderId="47" applyNumberFormat="0" applyProtection="0">
      <alignment horizontal="left" vertical="center" indent="1"/>
    </xf>
    <xf numFmtId="168" fontId="18" fillId="91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6" borderId="47" applyNumberFormat="0" applyProtection="0">
      <alignment horizontal="left" vertical="center" indent="1"/>
    </xf>
    <xf numFmtId="168" fontId="18" fillId="66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226" fillId="65" borderId="51">
      <alignment vertical="center"/>
    </xf>
    <xf numFmtId="4" fontId="227" fillId="65" borderId="51">
      <alignment vertical="center"/>
    </xf>
    <xf numFmtId="4" fontId="228" fillId="75" borderId="51">
      <alignment vertical="center"/>
    </xf>
    <xf numFmtId="4" fontId="229" fillId="75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30" fillId="87" borderId="51">
      <alignment horizontal="left" vertical="center" indent="1"/>
    </xf>
    <xf numFmtId="4" fontId="70" fillId="71" borderId="47" applyNumberFormat="0" applyProtection="0">
      <alignment horizontal="left" vertical="center" indent="1"/>
    </xf>
    <xf numFmtId="261" fontId="70" fillId="87" borderId="52" applyProtection="0">
      <alignment horizontal="right" vertical="center"/>
    </xf>
    <xf numFmtId="4" fontId="70" fillId="92" borderId="47" applyNumberFormat="0" applyProtection="0">
      <alignment horizontal="right" vertical="center"/>
    </xf>
    <xf numFmtId="168" fontId="22" fillId="0" borderId="0"/>
    <xf numFmtId="4" fontId="51" fillId="71" borderId="44">
      <alignment vertical="center"/>
    </xf>
    <xf numFmtId="4" fontId="231" fillId="75" borderId="44">
      <alignment vertical="center"/>
    </xf>
    <xf numFmtId="4" fontId="219" fillId="75" borderId="44">
      <alignment vertical="center"/>
    </xf>
    <xf numFmtId="4" fontId="218" fillId="76" borderId="44">
      <alignment vertical="center"/>
    </xf>
    <xf numFmtId="4" fontId="218" fillId="76" borderId="44">
      <alignment vertical="center"/>
    </xf>
    <xf numFmtId="4" fontId="163" fillId="87" borderId="44" applyNumberFormat="0" applyProtection="0">
      <alignment horizontal="left" vertical="center" wrapText="1"/>
    </xf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168" fontId="22" fillId="0" borderId="0"/>
    <xf numFmtId="0" fontId="18" fillId="61" borderId="47" applyNumberFormat="0" applyProtection="0">
      <alignment horizontal="left" vertical="center" indent="1"/>
    </xf>
    <xf numFmtId="168" fontId="18" fillId="61" borderId="47" applyNumberFormat="0" applyProtection="0">
      <alignment horizontal="left" vertical="center" indent="1"/>
    </xf>
    <xf numFmtId="4" fontId="186" fillId="65" borderId="51">
      <alignment vertical="center"/>
    </xf>
    <xf numFmtId="4" fontId="232" fillId="65" borderId="51">
      <alignment vertical="center"/>
    </xf>
    <xf numFmtId="4" fontId="222" fillId="75" borderId="51">
      <alignment vertical="center"/>
    </xf>
    <xf numFmtId="4" fontId="233" fillId="75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30" fillId="71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5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8" borderId="0" applyNumberFormat="0" applyFont="0" applyBorder="0" applyAlignment="0" applyProtection="0"/>
    <xf numFmtId="262" fontId="206" fillId="61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2" borderId="0" applyBorder="0">
      <alignment horizontal="left" vertical="top" wrapText="1"/>
    </xf>
    <xf numFmtId="168" fontId="242" fillId="72" borderId="0" applyBorder="0">
      <alignment horizontal="left" vertical="top" wrapText="1"/>
    </xf>
    <xf numFmtId="0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0" fontId="117" fillId="65" borderId="0"/>
    <xf numFmtId="168" fontId="117" fillId="65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3" borderId="0" applyBorder="0">
      <alignment horizontal="left" vertical="top" wrapText="1"/>
    </xf>
    <xf numFmtId="168" fontId="112" fillId="73" borderId="0" applyBorder="0">
      <alignment horizontal="left" vertical="top" wrapText="1"/>
    </xf>
    <xf numFmtId="40" fontId="245" fillId="0" borderId="0" applyBorder="0">
      <alignment horizontal="right"/>
    </xf>
    <xf numFmtId="0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0" fontId="40" fillId="66" borderId="0" applyNumberFormat="0" applyFont="0" applyBorder="0" applyAlignment="0" applyProtection="0"/>
    <xf numFmtId="168" fontId="40" fillId="66" borderId="0" applyNumberFormat="0" applyFont="0" applyBorder="0" applyAlignment="0" applyProtection="0"/>
    <xf numFmtId="168" fontId="22" fillId="0" borderId="0"/>
    <xf numFmtId="231" fontId="246" fillId="63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3" borderId="0" applyBorder="0" applyProtection="0">
      <alignment horizontal="centerContinuous" vertical="center"/>
    </xf>
    <xf numFmtId="168" fontId="248" fillId="93" borderId="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0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48" fillId="63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5" borderId="28" applyNumberFormat="0" applyFont="0" applyFill="0" applyAlignment="0" applyProtection="0">
      <protection locked="0"/>
    </xf>
    <xf numFmtId="168" fontId="87" fillId="65" borderId="28" applyNumberFormat="0" applyFont="0" applyFill="0" applyAlignment="0" applyProtection="0">
      <protection locked="0"/>
    </xf>
    <xf numFmtId="0" fontId="87" fillId="65" borderId="62" applyNumberFormat="0" applyFont="0" applyFill="0" applyAlignment="0" applyProtection="0">
      <protection locked="0"/>
    </xf>
    <xf numFmtId="168" fontId="87" fillId="65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8" fontId="87" fillId="65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8" borderId="14"/>
    <xf numFmtId="168" fontId="254" fillId="48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5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4" borderId="47" applyNumberFormat="0" applyAlignment="0" applyProtection="0"/>
    <xf numFmtId="168" fontId="212" fillId="44" borderId="47" applyNumberFormat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7" borderId="0" applyNumberFormat="0" applyBorder="0" applyAlignment="0" applyProtection="0"/>
    <xf numFmtId="168" fontId="77" fillId="57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0" fontId="40" fillId="65" borderId="0" applyNumberFormat="0" applyFont="0" applyAlignment="0" applyProtection="0"/>
    <xf numFmtId="168" fontId="40" fillId="65" borderId="0" applyNumberFormat="0" applyFont="0" applyAlignment="0" applyProtection="0"/>
    <xf numFmtId="168" fontId="22" fillId="0" borderId="0"/>
    <xf numFmtId="0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0" fontId="40" fillId="65" borderId="28" applyNumberFormat="0" applyFont="0" applyAlignment="0" applyProtection="0">
      <protection locked="0"/>
    </xf>
    <xf numFmtId="168" fontId="40" fillId="65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11" xfId="4785" applyNumberFormat="1" applyFont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3" fillId="0" borderId="0" xfId="0" applyFont="1" applyAlignment="1">
      <alignment horizontal="left" vertical="center"/>
    </xf>
    <xf numFmtId="0" fontId="274" fillId="0" borderId="0" xfId="0" applyFont="1" applyAlignment="1">
      <alignment vertical="center"/>
    </xf>
    <xf numFmtId="0" fontId="275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41" fontId="277" fillId="0" borderId="0" xfId="0" applyNumberFormat="1" applyFont="1" applyAlignment="1">
      <alignment horizontal="right"/>
    </xf>
    <xf numFmtId="41" fontId="278" fillId="0" borderId="11" xfId="0" applyNumberFormat="1" applyFont="1" applyBorder="1" applyAlignment="1">
      <alignment horizontal="right"/>
    </xf>
    <xf numFmtId="0" fontId="279" fillId="0" borderId="0" xfId="4785" applyFont="1" applyAlignment="1">
      <alignment horizontal="left" vertical="center"/>
    </xf>
    <xf numFmtId="0" fontId="279" fillId="0" borderId="0" xfId="4785" applyFont="1" applyAlignment="1">
      <alignment horizontal="right" vertical="center"/>
    </xf>
    <xf numFmtId="0" fontId="280" fillId="0" borderId="0" xfId="0" applyFont="1" applyAlignment="1">
      <alignment horizontal="left" vertical="center"/>
    </xf>
    <xf numFmtId="0" fontId="279" fillId="0" borderId="0" xfId="0" applyFont="1"/>
    <xf numFmtId="0" fontId="278" fillId="0" borderId="11" xfId="0" applyFont="1" applyBorder="1"/>
    <xf numFmtId="0" fontId="277" fillId="0" borderId="0" xfId="0" applyFont="1"/>
    <xf numFmtId="0" fontId="280" fillId="0" borderId="0" xfId="1" applyFont="1" applyAlignment="1">
      <alignment horizontal="left" vertical="center"/>
    </xf>
    <xf numFmtId="0" fontId="281" fillId="0" borderId="0" xfId="1" applyFont="1" applyAlignment="1">
      <alignment horizontal="left" vertical="center"/>
    </xf>
    <xf numFmtId="168" fontId="42" fillId="0" borderId="0" xfId="4984" applyFont="1" applyAlignment="1">
      <alignment wrapText="1"/>
    </xf>
    <xf numFmtId="168" fontId="282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0" fontId="283" fillId="0" borderId="0" xfId="4785" applyFont="1" applyAlignment="1">
      <alignment horizontal="left" vertical="center"/>
    </xf>
    <xf numFmtId="0" fontId="284" fillId="0" borderId="0" xfId="1" applyFont="1" applyAlignment="1">
      <alignment horizontal="left" vertical="center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0" fontId="270" fillId="0" borderId="11" xfId="8830" applyFont="1" applyBorder="1"/>
    <xf numFmtId="0" fontId="267" fillId="0" borderId="0" xfId="8830" applyFont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3" fillId="0" borderId="0" xfId="5471" applyFont="1" applyAlignment="1">
      <alignment horizontal="left"/>
    </xf>
    <xf numFmtId="0" fontId="285" fillId="0" borderId="0" xfId="0" applyFont="1"/>
    <xf numFmtId="0" fontId="18" fillId="0" borderId="0" xfId="0" applyFont="1"/>
    <xf numFmtId="41" fontId="18" fillId="0" borderId="0" xfId="0" applyNumberFormat="1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  <xf numFmtId="0" fontId="270" fillId="0" borderId="69" xfId="1" applyFont="1" applyBorder="1" applyAlignment="1">
      <alignment horizontal="left" vertical="center"/>
    </xf>
    <xf numFmtId="0" fontId="270" fillId="0" borderId="69" xfId="1" applyFont="1" applyBorder="1" applyAlignment="1">
      <alignment horizontal="right" vertical="center"/>
    </xf>
    <xf numFmtId="0" fontId="270" fillId="0" borderId="69" xfId="4785" applyFont="1" applyBorder="1" applyAlignment="1">
      <alignment horizontal="right" vertical="center"/>
    </xf>
    <xf numFmtId="41" fontId="268" fillId="94" borderId="0" xfId="1" applyNumberFormat="1" applyFont="1" applyFill="1" applyAlignment="1">
      <alignment horizontal="right" vertical="center"/>
    </xf>
    <xf numFmtId="41" fontId="272" fillId="94" borderId="11" xfId="1" applyNumberFormat="1" applyFont="1" applyFill="1" applyBorder="1" applyAlignment="1">
      <alignment horizontal="right" vertical="center"/>
    </xf>
    <xf numFmtId="0" fontId="275" fillId="0" borderId="69" xfId="0" applyFont="1" applyBorder="1" applyAlignment="1">
      <alignment vertical="center"/>
    </xf>
    <xf numFmtId="41" fontId="268" fillId="94" borderId="0" xfId="4785" applyNumberFormat="1" applyFont="1" applyFill="1" applyAlignment="1">
      <alignment horizontal="right" vertical="center"/>
    </xf>
    <xf numFmtId="41" fontId="268" fillId="94" borderId="28" xfId="4785" applyNumberFormat="1" applyFont="1" applyFill="1" applyBorder="1" applyAlignment="1">
      <alignment horizontal="right" vertical="center"/>
    </xf>
    <xf numFmtId="41" fontId="272" fillId="94" borderId="11" xfId="4785" applyNumberFormat="1" applyFont="1" applyFill="1" applyBorder="1" applyAlignment="1">
      <alignment horizontal="right" vertical="center"/>
    </xf>
    <xf numFmtId="41" fontId="272" fillId="94" borderId="0" xfId="4785" applyNumberFormat="1" applyFont="1" applyFill="1" applyAlignment="1">
      <alignment horizontal="right" vertical="center"/>
    </xf>
    <xf numFmtId="41" fontId="267" fillId="94" borderId="0" xfId="0" applyNumberFormat="1" applyFont="1" applyFill="1" applyAlignment="1">
      <alignment horizontal="right" vertical="center"/>
    </xf>
    <xf numFmtId="0" fontId="267" fillId="94" borderId="0" xfId="0" applyFont="1" applyFill="1" applyAlignment="1">
      <alignment horizontal="right" vertical="center"/>
    </xf>
    <xf numFmtId="277" fontId="267" fillId="94" borderId="0" xfId="7315" applyNumberFormat="1" applyFont="1" applyFill="1" applyAlignment="1">
      <alignment horizontal="right" vertical="center"/>
    </xf>
    <xf numFmtId="167" fontId="267" fillId="94" borderId="0" xfId="2" applyFont="1" applyFill="1" applyAlignment="1">
      <alignment horizontal="right" vertical="center"/>
    </xf>
    <xf numFmtId="0" fontId="270" fillId="0" borderId="69" xfId="0" applyFont="1" applyBorder="1" applyAlignment="1">
      <alignment vertical="center"/>
    </xf>
    <xf numFmtId="0" fontId="270" fillId="0" borderId="69" xfId="0" applyFont="1" applyBorder="1" applyAlignment="1">
      <alignment horizontal="right" vertical="center"/>
    </xf>
    <xf numFmtId="166" fontId="267" fillId="94" borderId="0" xfId="0" applyNumberFormat="1" applyFont="1" applyFill="1" applyAlignment="1">
      <alignment horizontal="right" vertical="center"/>
    </xf>
    <xf numFmtId="41" fontId="267" fillId="94" borderId="11" xfId="0" applyNumberFormat="1" applyFont="1" applyFill="1" applyBorder="1" applyAlignment="1">
      <alignment horizontal="right" vertical="center"/>
    </xf>
    <xf numFmtId="166" fontId="267" fillId="94" borderId="10" xfId="0" applyNumberFormat="1" applyFont="1" applyFill="1" applyBorder="1" applyAlignment="1">
      <alignment horizontal="right" vertical="center"/>
    </xf>
    <xf numFmtId="166" fontId="267" fillId="94" borderId="11" xfId="0" applyNumberFormat="1" applyFont="1" applyFill="1" applyBorder="1" applyAlignment="1">
      <alignment horizontal="right" vertical="center"/>
    </xf>
    <xf numFmtId="41" fontId="19" fillId="94" borderId="11" xfId="0" applyNumberFormat="1" applyFont="1" applyFill="1" applyBorder="1" applyAlignment="1">
      <alignment horizontal="right" vertical="center"/>
    </xf>
    <xf numFmtId="0" fontId="286" fillId="0" borderId="69" xfId="0" applyFont="1" applyBorder="1"/>
    <xf numFmtId="0" fontId="286" fillId="0" borderId="69" xfId="0" applyFont="1" applyBorder="1" applyAlignment="1">
      <alignment horizontal="right"/>
    </xf>
    <xf numFmtId="41" fontId="277" fillId="94" borderId="0" xfId="0" applyNumberFormat="1" applyFont="1" applyFill="1" applyAlignment="1">
      <alignment horizontal="right"/>
    </xf>
    <xf numFmtId="41" fontId="278" fillId="94" borderId="11" xfId="0" applyNumberFormat="1" applyFont="1" applyFill="1" applyBorder="1" applyAlignment="1">
      <alignment horizontal="right"/>
    </xf>
    <xf numFmtId="0" fontId="275" fillId="0" borderId="69" xfId="0" applyFont="1" applyBorder="1" applyAlignment="1">
      <alignment horizontal="right" vertical="center"/>
    </xf>
    <xf numFmtId="41" fontId="18" fillId="94" borderId="0" xfId="0" applyNumberFormat="1" applyFont="1" applyFill="1" applyAlignment="1">
      <alignment horizontal="right" vertical="center"/>
    </xf>
    <xf numFmtId="0" fontId="19" fillId="0" borderId="28" xfId="0" applyFont="1" applyBorder="1" applyAlignment="1">
      <alignment vertical="center"/>
    </xf>
    <xf numFmtId="41" fontId="19" fillId="0" borderId="28" xfId="0" applyNumberFormat="1" applyFont="1" applyBorder="1" applyAlignment="1">
      <alignment horizontal="right" vertical="center"/>
    </xf>
    <xf numFmtId="0" fontId="275" fillId="0" borderId="10" xfId="0" applyFont="1" applyBorder="1" applyAlignment="1">
      <alignment vertical="center"/>
    </xf>
    <xf numFmtId="0" fontId="275" fillId="0" borderId="10" xfId="0" applyFont="1" applyBorder="1" applyAlignment="1">
      <alignment horizontal="right" vertical="center"/>
    </xf>
    <xf numFmtId="277" fontId="18" fillId="94" borderId="0" xfId="7315" applyNumberFormat="1" applyFill="1" applyAlignment="1">
      <alignment horizontal="right" vertical="center"/>
    </xf>
    <xf numFmtId="277" fontId="19" fillId="94" borderId="11" xfId="7315" applyNumberFormat="1" applyFont="1" applyFill="1" applyBorder="1" applyAlignment="1">
      <alignment horizontal="right" vertical="center"/>
    </xf>
    <xf numFmtId="10" fontId="18" fillId="0" borderId="0" xfId="7315" applyNumberFormat="1" applyFont="1" applyFill="1" applyAlignment="1">
      <alignment horizontal="right"/>
    </xf>
    <xf numFmtId="0" fontId="270" fillId="0" borderId="69" xfId="4785" applyFont="1" applyBorder="1" applyAlignment="1">
      <alignment horizontal="left" vertical="center"/>
    </xf>
    <xf numFmtId="0" fontId="267" fillId="0" borderId="0" xfId="4785" applyFont="1" applyAlignment="1">
      <alignment horizontal="right" vertical="center"/>
    </xf>
    <xf numFmtId="0" fontId="270" fillId="0" borderId="10" xfId="8830" applyFont="1" applyBorder="1"/>
    <xf numFmtId="0" fontId="270" fillId="0" borderId="10" xfId="8830" applyFont="1" applyBorder="1" applyAlignment="1">
      <alignment horizontal="right"/>
    </xf>
    <xf numFmtId="3" fontId="270" fillId="94" borderId="11" xfId="8830" applyNumberFormat="1" applyFont="1" applyFill="1" applyBorder="1"/>
    <xf numFmtId="3" fontId="267" fillId="94" borderId="0" xfId="8830" applyNumberFormat="1" applyFont="1" applyFill="1"/>
    <xf numFmtId="9" fontId="267" fillId="94" borderId="0" xfId="8828" applyFont="1" applyFill="1"/>
    <xf numFmtId="168" fontId="32" fillId="0" borderId="0" xfId="4984" applyFont="1" applyAlignment="1">
      <alignment horizontal="left"/>
    </xf>
    <xf numFmtId="0" fontId="269" fillId="0" borderId="0" xfId="1" applyFont="1" applyAlignment="1">
      <alignment horizontal="right" vertical="center"/>
    </xf>
    <xf numFmtId="0" fontId="269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69" fillId="0" borderId="0" xfId="0" applyFont="1" applyAlignment="1">
      <alignment horizontal="right" vertical="center"/>
    </xf>
    <xf numFmtId="0" fontId="276" fillId="0" borderId="0" xfId="0" applyFont="1" applyAlignment="1">
      <alignment horizontal="right"/>
    </xf>
    <xf numFmtId="41" fontId="279" fillId="0" borderId="0" xfId="4785" applyNumberFormat="1" applyFont="1" applyAlignment="1">
      <alignment horizontal="right" vertical="center"/>
    </xf>
    <xf numFmtId="0" fontId="270" fillId="0" borderId="0" xfId="0" applyFont="1" applyAlignment="1">
      <alignment horizontal="right" vertical="center"/>
    </xf>
    <xf numFmtId="166" fontId="272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rgb="FFD8F0FA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Y17"/>
  <sheetViews>
    <sheetView showGridLines="0" view="pageBreakPreview" zoomScale="85" zoomScaleNormal="100" zoomScaleSheetLayoutView="85" workbookViewId="0">
      <selection activeCell="B2" sqref="B2"/>
    </sheetView>
  </sheetViews>
  <sheetFormatPr defaultColWidth="9" defaultRowHeight="12.75"/>
  <cols>
    <col min="1" max="1" width="3.625" style="8" customWidth="1"/>
    <col min="2" max="2" width="44.75" style="8" customWidth="1"/>
    <col min="3" max="13" width="8.625" style="9" customWidth="1"/>
    <col min="14" max="16384" width="9" style="9"/>
  </cols>
  <sheetData>
    <row r="2" spans="1:25">
      <c r="B2" s="2" t="s">
        <v>0</v>
      </c>
    </row>
    <row r="3" spans="1:25" ht="14.25" customHeight="1">
      <c r="B3" s="81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133</v>
      </c>
      <c r="J3" s="82" t="s">
        <v>137</v>
      </c>
      <c r="K3" s="82" t="s">
        <v>140</v>
      </c>
      <c r="L3" s="82" t="s">
        <v>141</v>
      </c>
      <c r="M3" s="83" t="s">
        <v>145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4"/>
      <c r="Y3" s="123"/>
    </row>
    <row r="4" spans="1:25" ht="14.25" customHeight="1">
      <c r="B4" s="8" t="s">
        <v>8</v>
      </c>
      <c r="C4" s="10">
        <v>2.4848884999999998</v>
      </c>
      <c r="D4" s="10">
        <v>1.7725299999999999E-2</v>
      </c>
      <c r="E4" s="10">
        <v>2.8036805999999999</v>
      </c>
      <c r="F4" s="10">
        <v>18.642808500000001</v>
      </c>
      <c r="G4" s="10">
        <v>23.9491029</v>
      </c>
      <c r="H4" s="10">
        <v>0.27095580000000002</v>
      </c>
      <c r="I4" s="10">
        <v>2.9470611999999998</v>
      </c>
      <c r="J4" s="10">
        <v>0.53444769999999997</v>
      </c>
      <c r="K4" s="10">
        <v>5.0757374999999998</v>
      </c>
      <c r="L4" s="10">
        <v>8.8282021999999998</v>
      </c>
      <c r="M4" s="84">
        <v>0.93927400000000005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>
      <c r="B5" s="8" t="s">
        <v>9</v>
      </c>
      <c r="C5" s="10">
        <v>5.2571294000000002</v>
      </c>
      <c r="D5" s="10">
        <v>9.6710218000000001</v>
      </c>
      <c r="E5" s="10">
        <v>2.8514309999999998</v>
      </c>
      <c r="F5" s="10">
        <v>-0.39521779999999751</v>
      </c>
      <c r="G5" s="10">
        <v>17.384364399999999</v>
      </c>
      <c r="H5" s="10">
        <v>-2.0750552999999998</v>
      </c>
      <c r="I5" s="10">
        <v>0.30242269999999999</v>
      </c>
      <c r="J5" s="10">
        <v>-2.7220019999999998</v>
      </c>
      <c r="K5" s="10">
        <v>1.0055974000000001</v>
      </c>
      <c r="L5" s="10">
        <v>-3.4890371999999998</v>
      </c>
      <c r="M5" s="84">
        <v>4.8390428999999999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B6" s="8" t="s">
        <v>10</v>
      </c>
      <c r="C6" s="10">
        <v>10.8037361</v>
      </c>
      <c r="D6" s="10">
        <v>15.808821399999999</v>
      </c>
      <c r="E6" s="10">
        <v>14.8732515</v>
      </c>
      <c r="F6" s="10">
        <v>45.676330800000002</v>
      </c>
      <c r="G6" s="10">
        <v>87.162139800000006</v>
      </c>
      <c r="H6" s="10">
        <v>21.5403886</v>
      </c>
      <c r="I6" s="10">
        <v>6.5764959999999997</v>
      </c>
      <c r="J6" s="10">
        <v>5.8141125999999996</v>
      </c>
      <c r="K6" s="10">
        <v>24.2291296</v>
      </c>
      <c r="L6" s="10">
        <v>58.1601268</v>
      </c>
      <c r="M6" s="84">
        <v>3.9071139000000001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4.25" customHeight="1">
      <c r="B7" s="11" t="s">
        <v>11</v>
      </c>
      <c r="C7" s="15">
        <v>18.545750200000001</v>
      </c>
      <c r="D7" s="15">
        <v>25.4975685</v>
      </c>
      <c r="E7" s="15">
        <v>20.5283631</v>
      </c>
      <c r="F7" s="15">
        <v>63.9243703</v>
      </c>
      <c r="G7" s="15">
        <v>128.49605210000001</v>
      </c>
      <c r="H7" s="15">
        <v>19.7345209</v>
      </c>
      <c r="I7" s="15">
        <v>9.8291471999999995</v>
      </c>
      <c r="J7" s="15">
        <v>3.6265784999999999</v>
      </c>
      <c r="K7" s="15">
        <v>30.280808700000001</v>
      </c>
      <c r="L7" s="15">
        <v>63.471055300000003</v>
      </c>
      <c r="M7" s="85">
        <v>9.6928858000000009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4.25" customHeight="1">
      <c r="B8" s="8" t="s">
        <v>12</v>
      </c>
      <c r="C8" s="10">
        <v>0.342835</v>
      </c>
      <c r="D8" s="10">
        <v>1.8731800000000001</v>
      </c>
      <c r="E8" s="10">
        <v>2.4089749999999999</v>
      </c>
      <c r="F8" s="10">
        <v>55.465630500000003</v>
      </c>
      <c r="G8" s="10">
        <v>60.0906205</v>
      </c>
      <c r="H8" s="10">
        <v>3.5823168999999999</v>
      </c>
      <c r="I8" s="10">
        <v>9.166387499999999</v>
      </c>
      <c r="J8" s="10">
        <v>0.61774170000000006</v>
      </c>
      <c r="K8" s="10">
        <v>8.4457380000000004</v>
      </c>
      <c r="L8" s="10">
        <v>21.8121841</v>
      </c>
      <c r="M8" s="84">
        <v>1.2410952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6" customFormat="1" ht="14.25" customHeight="1">
      <c r="A9" s="12"/>
      <c r="B9" s="11" t="s">
        <v>13</v>
      </c>
      <c r="C9" s="15">
        <v>18.888585200000001</v>
      </c>
      <c r="D9" s="15">
        <v>27.370748500000001</v>
      </c>
      <c r="E9" s="15">
        <v>22.937338100000002</v>
      </c>
      <c r="F9" s="15">
        <v>119.3900008</v>
      </c>
      <c r="G9" s="15">
        <v>188.58667260000001</v>
      </c>
      <c r="H9" s="15">
        <v>23.316837799999998</v>
      </c>
      <c r="I9" s="15">
        <v>18.9955347</v>
      </c>
      <c r="J9" s="15">
        <v>4.2443201999999998</v>
      </c>
      <c r="K9" s="15">
        <v>38.7265467</v>
      </c>
      <c r="L9" s="15">
        <v>85.283239399999999</v>
      </c>
      <c r="M9" s="85">
        <v>10.933980999999999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>
      <c r="B10" s="8" t="s">
        <v>144</v>
      </c>
      <c r="C10" s="10">
        <v>62</v>
      </c>
      <c r="D10" s="10">
        <v>2.3424860000000001</v>
      </c>
      <c r="E10" s="10">
        <v>53.746026000000001</v>
      </c>
      <c r="F10" s="10">
        <v>336.93898799999999</v>
      </c>
      <c r="G10" s="10">
        <v>455.02749999999997</v>
      </c>
      <c r="H10" s="10">
        <v>-284.82799999999997</v>
      </c>
      <c r="I10" s="10">
        <v>404.65699999999998</v>
      </c>
      <c r="J10" s="10">
        <v>311.84858500000001</v>
      </c>
      <c r="K10" s="10">
        <v>169.201415</v>
      </c>
      <c r="L10" s="10">
        <v>600.87900000000002</v>
      </c>
      <c r="M10" s="84">
        <v>-21.712979700000002</v>
      </c>
    </row>
    <row r="11" spans="1:25" ht="14.25" customHeight="1">
      <c r="B11" s="8" t="s">
        <v>9</v>
      </c>
      <c r="C11" s="10">
        <v>-40.527084500000001</v>
      </c>
      <c r="D11" s="10">
        <v>-24.683438599999999</v>
      </c>
      <c r="E11" s="10">
        <v>29.2938087</v>
      </c>
      <c r="F11" s="10">
        <v>2.1081330999999999</v>
      </c>
      <c r="G11" s="10">
        <v>-33.8085813</v>
      </c>
      <c r="H11" s="10">
        <v>-8.91792E-2</v>
      </c>
      <c r="I11" s="10">
        <v>-0.1235139</v>
      </c>
      <c r="J11" s="10">
        <v>3.1292992000000002</v>
      </c>
      <c r="K11" s="10">
        <v>-2.8391498999999998</v>
      </c>
      <c r="L11" s="10">
        <v>7.7456200000000003E-2</v>
      </c>
      <c r="M11" s="84">
        <v>-7.2394533000000001</v>
      </c>
    </row>
    <row r="12" spans="1:25" ht="14.25" customHeight="1">
      <c r="B12" s="8" t="s">
        <v>138</v>
      </c>
      <c r="C12" s="10">
        <v>-2.8295170999999999</v>
      </c>
      <c r="D12" s="10">
        <v>-5.0037111000000003</v>
      </c>
      <c r="E12" s="10">
        <v>-19.937705000000001</v>
      </c>
      <c r="F12" s="10">
        <v>-97.553966799999998</v>
      </c>
      <c r="G12" s="10">
        <v>-125.3249</v>
      </c>
      <c r="H12" s="10">
        <v>57.794159999999998</v>
      </c>
      <c r="I12" s="10">
        <v>-93.306539999999998</v>
      </c>
      <c r="J12" s="10">
        <v>-68.963688700000006</v>
      </c>
      <c r="K12" s="10">
        <v>-45.562473999999995</v>
      </c>
      <c r="L12" s="10">
        <v>-150.03854269999999</v>
      </c>
      <c r="M12" s="84">
        <v>4.0014126000000001</v>
      </c>
    </row>
    <row r="13" spans="1:25" ht="14.25" customHeight="1">
      <c r="B13" s="11" t="s">
        <v>142</v>
      </c>
      <c r="C13" s="15">
        <v>37.531983599999997</v>
      </c>
      <c r="D13" s="15">
        <v>2.6084799999999998E-2</v>
      </c>
      <c r="E13" s="15">
        <v>86.039467799999997</v>
      </c>
      <c r="F13" s="15">
        <v>360.88315510000001</v>
      </c>
      <c r="G13" s="15">
        <v>484.48069129999999</v>
      </c>
      <c r="H13" s="15">
        <v>-203.80618140000001</v>
      </c>
      <c r="I13" s="15">
        <v>330.22248080000003</v>
      </c>
      <c r="J13" s="15">
        <v>250.2585157</v>
      </c>
      <c r="K13" s="15">
        <v>159.52633779999999</v>
      </c>
      <c r="L13" s="15">
        <v>536.20115290000001</v>
      </c>
      <c r="M13" s="85">
        <v>-14.0170394</v>
      </c>
    </row>
    <row r="14" spans="1:25" ht="14.25" customHeight="1">
      <c r="B14" s="122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25" ht="14.25" customHeight="1">
      <c r="B15" s="48" t="s">
        <v>139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25" ht="14.25" customHeight="1">
      <c r="B16" s="48" t="s">
        <v>14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2:13" ht="14.25" customHeight="1"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Y35"/>
  <sheetViews>
    <sheetView showGridLines="0" view="pageBreakPreview" zoomScale="90" zoomScaleNormal="100" zoomScaleSheetLayoutView="90" workbookViewId="0">
      <selection activeCell="B2" sqref="B2"/>
    </sheetView>
  </sheetViews>
  <sheetFormatPr defaultColWidth="8" defaultRowHeight="12.75"/>
  <cols>
    <col min="1" max="1" width="3.625" style="1" customWidth="1"/>
    <col min="2" max="2" width="45.625" style="1" customWidth="1"/>
    <col min="3" max="17" width="8.625" style="3" customWidth="1"/>
    <col min="18" max="16384" width="8" style="3"/>
  </cols>
  <sheetData>
    <row r="2" spans="1:25">
      <c r="B2" s="20" t="s">
        <v>15</v>
      </c>
    </row>
    <row r="3" spans="1:25" ht="14.25" customHeight="1">
      <c r="B3" s="86" t="s">
        <v>16</v>
      </c>
      <c r="C3" s="83" t="s">
        <v>2</v>
      </c>
      <c r="D3" s="83" t="s">
        <v>3</v>
      </c>
      <c r="E3" s="83" t="s">
        <v>4</v>
      </c>
      <c r="F3" s="83" t="s">
        <v>5</v>
      </c>
      <c r="G3" s="83" t="s">
        <v>6</v>
      </c>
      <c r="H3" s="83" t="s">
        <v>7</v>
      </c>
      <c r="I3" s="83" t="s">
        <v>133</v>
      </c>
      <c r="J3" s="83" t="s">
        <v>137</v>
      </c>
      <c r="K3" s="83" t="s">
        <v>140</v>
      </c>
      <c r="L3" s="83" t="s">
        <v>141</v>
      </c>
      <c r="M3" s="83" t="s">
        <v>145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17" t="s">
        <v>17</v>
      </c>
      <c r="C4" s="4">
        <v>7213.2489929000003</v>
      </c>
      <c r="D4" s="4">
        <v>8880.0542805000005</v>
      </c>
      <c r="E4" s="4">
        <v>9093.7276483999995</v>
      </c>
      <c r="F4" s="4">
        <v>10869.5397314</v>
      </c>
      <c r="G4" s="4">
        <v>36056.570653200004</v>
      </c>
      <c r="H4" s="4">
        <v>11273.1570218</v>
      </c>
      <c r="I4" s="4">
        <v>12660.7816349</v>
      </c>
      <c r="J4" s="4">
        <v>12939.546684699999</v>
      </c>
      <c r="K4" s="4">
        <v>15536.858339300001</v>
      </c>
      <c r="L4" s="4">
        <v>52410.343680700003</v>
      </c>
      <c r="M4" s="87">
        <v>14197.4907666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B5" s="17" t="s">
        <v>18</v>
      </c>
      <c r="C5" s="4">
        <v>0.20791499999999999</v>
      </c>
      <c r="D5" s="4">
        <v>0.53739700000000001</v>
      </c>
      <c r="E5" s="4">
        <v>8.0883149999999997</v>
      </c>
      <c r="F5" s="4">
        <v>196.6289654</v>
      </c>
      <c r="G5" s="4">
        <v>205.46259240000001</v>
      </c>
      <c r="H5" s="4">
        <v>207.4701044</v>
      </c>
      <c r="I5" s="4">
        <v>165.54487829999999</v>
      </c>
      <c r="J5" s="4">
        <v>244.5866518</v>
      </c>
      <c r="K5" s="4">
        <v>172.73863979999999</v>
      </c>
      <c r="L5" s="4">
        <v>790.34027430000003</v>
      </c>
      <c r="M5" s="87">
        <v>191.20182840000001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B6" s="57" t="s">
        <v>19</v>
      </c>
      <c r="C6" s="58">
        <v>7213.4569079000003</v>
      </c>
      <c r="D6" s="58">
        <v>8880.5916775000005</v>
      </c>
      <c r="E6" s="58">
        <v>9101.8159634000003</v>
      </c>
      <c r="F6" s="58">
        <v>11066.168696799999</v>
      </c>
      <c r="G6" s="58">
        <v>36262.033245600003</v>
      </c>
      <c r="H6" s="58">
        <v>11480.627126199999</v>
      </c>
      <c r="I6" s="58">
        <v>12826.3265132</v>
      </c>
      <c r="J6" s="58">
        <v>13184.133336499999</v>
      </c>
      <c r="K6" s="58">
        <v>15709.596979100001</v>
      </c>
      <c r="L6" s="58">
        <v>53200.683955</v>
      </c>
      <c r="M6" s="88">
        <v>14388.692595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>
      <c r="B7" s="17" t="s">
        <v>20</v>
      </c>
      <c r="C7" s="4">
        <v>-6984.8975413999997</v>
      </c>
      <c r="D7" s="4">
        <v>-8687.6026791000004</v>
      </c>
      <c r="E7" s="4">
        <v>-8907.9183685000007</v>
      </c>
      <c r="F7" s="4">
        <v>-10515.178673300001</v>
      </c>
      <c r="G7" s="4">
        <v>-35095.597262299998</v>
      </c>
      <c r="H7" s="4">
        <v>-10513.8531085</v>
      </c>
      <c r="I7" s="4">
        <v>-11619.973657299999</v>
      </c>
      <c r="J7" s="4">
        <v>-11979.8939169</v>
      </c>
      <c r="K7" s="4">
        <v>-14518.642883799999</v>
      </c>
      <c r="L7" s="4">
        <v>-48632.363566499997</v>
      </c>
      <c r="M7" s="87">
        <v>-13185.8157512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7" customFormat="1">
      <c r="A8" s="5"/>
      <c r="B8" s="18" t="s">
        <v>21</v>
      </c>
      <c r="C8" s="13">
        <v>228.55936650000001</v>
      </c>
      <c r="D8" s="13">
        <v>192.98899840000001</v>
      </c>
      <c r="E8" s="13">
        <v>193.8975949</v>
      </c>
      <c r="F8" s="13">
        <v>550.99002350000001</v>
      </c>
      <c r="G8" s="13">
        <v>1166.4359833000001</v>
      </c>
      <c r="H8" s="13">
        <v>966.77401769999994</v>
      </c>
      <c r="I8" s="13">
        <v>1206.3528558999999</v>
      </c>
      <c r="J8" s="13">
        <v>1204.2394196</v>
      </c>
      <c r="K8" s="13">
        <v>1190.9540953000001</v>
      </c>
      <c r="L8" s="13">
        <v>4568.3203885000003</v>
      </c>
      <c r="M8" s="89">
        <v>1202.8768438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>
      <c r="B9" s="17" t="s">
        <v>22</v>
      </c>
      <c r="C9" s="4">
        <v>-5.2571294000000002</v>
      </c>
      <c r="D9" s="4">
        <v>-9.6710218000000001</v>
      </c>
      <c r="E9" s="4">
        <v>-2.8514309999999998</v>
      </c>
      <c r="F9" s="4">
        <v>0.39521779999999751</v>
      </c>
      <c r="G9" s="4">
        <v>-17.384364399999999</v>
      </c>
      <c r="H9" s="4">
        <v>2.0750552999999998</v>
      </c>
      <c r="I9" s="4">
        <v>-0.30242269999999999</v>
      </c>
      <c r="J9" s="4">
        <v>2.7220019999999998</v>
      </c>
      <c r="K9" s="4">
        <v>-1.0055974000000001</v>
      </c>
      <c r="L9" s="4">
        <v>3.4890371999999998</v>
      </c>
      <c r="M9" s="87">
        <v>-4.8390428999999999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6.75" customHeight="1"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8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>
      <c r="B11" s="21" t="s">
        <v>23</v>
      </c>
      <c r="C11" s="4">
        <v>-134.71019789999997</v>
      </c>
      <c r="D11" s="4">
        <v>-158.08852620000002</v>
      </c>
      <c r="E11" s="4">
        <v>-155.48420619999999</v>
      </c>
      <c r="F11" s="4">
        <v>-221.66767829999998</v>
      </c>
      <c r="G11" s="4">
        <v>-669.95060860000001</v>
      </c>
      <c r="H11" s="4">
        <v>-263.53306779999997</v>
      </c>
      <c r="I11" s="4">
        <v>-257.81690679999997</v>
      </c>
      <c r="J11" s="4">
        <v>-304.07717560000003</v>
      </c>
      <c r="K11" s="4">
        <v>-332.8602707</v>
      </c>
      <c r="L11" s="4">
        <v>-1158.2874208999999</v>
      </c>
      <c r="M11" s="87">
        <v>-348.48807969999996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>
      <c r="B12" s="21" t="s">
        <v>24</v>
      </c>
      <c r="C12" s="4">
        <v>-14.380309</v>
      </c>
      <c r="D12" s="4">
        <v>-1.8731800000000001</v>
      </c>
      <c r="E12" s="4">
        <v>-2.408995</v>
      </c>
      <c r="F12" s="4">
        <v>-55.465136399999992</v>
      </c>
      <c r="G12" s="4">
        <v>-74.127620399999998</v>
      </c>
      <c r="H12" s="4">
        <v>-3.5823168999999999</v>
      </c>
      <c r="I12" s="4">
        <v>-8.9234654999999989</v>
      </c>
      <c r="J12" s="4">
        <v>-0.61774170000000006</v>
      </c>
      <c r="K12" s="4">
        <v>-8.6886600000000005</v>
      </c>
      <c r="L12" s="4">
        <v>-21.8121841</v>
      </c>
      <c r="M12" s="87">
        <v>-1.2410952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B13" s="22" t="s">
        <v>25</v>
      </c>
      <c r="C13" s="6">
        <v>79.468859600000002</v>
      </c>
      <c r="D13" s="6">
        <v>33.027292199999998</v>
      </c>
      <c r="E13" s="6">
        <v>36.004393700000001</v>
      </c>
      <c r="F13" s="6">
        <v>273.85720880000002</v>
      </c>
      <c r="G13" s="6">
        <v>422.35775430000001</v>
      </c>
      <c r="H13" s="6">
        <v>699.65863300000001</v>
      </c>
      <c r="I13" s="6">
        <v>939.61248360000002</v>
      </c>
      <c r="J13" s="6">
        <v>899.54450229999998</v>
      </c>
      <c r="K13" s="6">
        <v>849.40516460000003</v>
      </c>
      <c r="L13" s="6">
        <v>3388.2207834999999</v>
      </c>
      <c r="M13" s="90">
        <v>853.14766889999999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B15" s="17" t="s">
        <v>134</v>
      </c>
      <c r="C15" s="4">
        <v>-16.632063799999997</v>
      </c>
      <c r="D15" s="4">
        <v>-3.0553775000000059</v>
      </c>
      <c r="E15" s="4">
        <v>41.884465699999986</v>
      </c>
      <c r="F15" s="4">
        <v>103.61690159999999</v>
      </c>
      <c r="G15" s="4">
        <v>125.81392599999995</v>
      </c>
      <c r="H15" s="4">
        <v>82.804711799999978</v>
      </c>
      <c r="I15" s="4">
        <v>48.998704699999976</v>
      </c>
      <c r="J15" s="4">
        <v>21.910623400000006</v>
      </c>
      <c r="K15" s="4">
        <v>-9.1393145999999916</v>
      </c>
      <c r="L15" s="4">
        <v>144.57472529999993</v>
      </c>
      <c r="M15" s="87">
        <v>-8.1410536000000349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B16" s="23" t="s">
        <v>26</v>
      </c>
      <c r="C16" s="4">
        <v>-15.704496999999998</v>
      </c>
      <c r="D16" s="4">
        <v>63.186450200000003</v>
      </c>
      <c r="E16" s="4">
        <v>-109.4844591</v>
      </c>
      <c r="F16" s="4">
        <v>-391.35191309999999</v>
      </c>
      <c r="G16" s="4">
        <v>-453.35441900000001</v>
      </c>
      <c r="H16" s="4">
        <v>340.60329710000002</v>
      </c>
      <c r="I16" s="4">
        <v>-320.76836350000002</v>
      </c>
      <c r="J16" s="4">
        <v>-209.52336560000001</v>
      </c>
      <c r="K16" s="4">
        <v>5.9488529000000003</v>
      </c>
      <c r="L16" s="4">
        <v>-183.73957909999996</v>
      </c>
      <c r="M16" s="87">
        <v>-5.4622884999999961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>
      <c r="B17" s="19" t="s">
        <v>135</v>
      </c>
      <c r="C17" s="6">
        <v>-32.3365607</v>
      </c>
      <c r="D17" s="6">
        <v>60.131071599999999</v>
      </c>
      <c r="E17" s="6">
        <v>-67.599991500000002</v>
      </c>
      <c r="F17" s="6">
        <v>-287.7350093</v>
      </c>
      <c r="G17" s="6">
        <v>-327.54048990000001</v>
      </c>
      <c r="H17" s="6">
        <v>423.40385850000001</v>
      </c>
      <c r="I17" s="6">
        <v>-271.76550830000002</v>
      </c>
      <c r="J17" s="6">
        <v>-187.612741</v>
      </c>
      <c r="K17" s="6">
        <v>-3.1904670000000004</v>
      </c>
      <c r="L17" s="6">
        <v>-39.1648578</v>
      </c>
      <c r="M17" s="90">
        <v>-13.6033428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6.75" customHeight="1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>
      <c r="B19" s="22" t="s">
        <v>27</v>
      </c>
      <c r="C19" s="6">
        <v>47.132298800000001</v>
      </c>
      <c r="D19" s="6">
        <v>93.158366900000004</v>
      </c>
      <c r="E19" s="6">
        <v>-31.595602899999999</v>
      </c>
      <c r="F19" s="6">
        <v>-13.8815119</v>
      </c>
      <c r="G19" s="6">
        <v>94.813550899999996</v>
      </c>
      <c r="H19" s="6">
        <v>1123.0707910000001</v>
      </c>
      <c r="I19" s="6">
        <v>667.83867510000005</v>
      </c>
      <c r="J19" s="6">
        <v>711.93175629999996</v>
      </c>
      <c r="K19" s="6">
        <v>846.21411079999996</v>
      </c>
      <c r="L19" s="6">
        <v>3349.0553332</v>
      </c>
      <c r="M19" s="90">
        <v>839.54432829999996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6.75" customHeight="1"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8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7" customFormat="1">
      <c r="A21" s="5"/>
      <c r="B21" s="21" t="s">
        <v>28</v>
      </c>
      <c r="C21" s="4">
        <v>-24.666835200000001</v>
      </c>
      <c r="D21" s="4">
        <v>-66.513201300000006</v>
      </c>
      <c r="E21" s="4">
        <v>-56.358420799999998</v>
      </c>
      <c r="F21" s="4">
        <v>37.306970999999997</v>
      </c>
      <c r="G21" s="4">
        <v>-110.2314863</v>
      </c>
      <c r="H21" s="4">
        <v>-229.10596480000001</v>
      </c>
      <c r="I21" s="4">
        <v>-136.27518409999999</v>
      </c>
      <c r="J21" s="4">
        <v>-150.2038287</v>
      </c>
      <c r="K21" s="4">
        <v>-168.7273591</v>
      </c>
      <c r="L21" s="4">
        <v>-684.31233669999995</v>
      </c>
      <c r="M21" s="87">
        <v>-185.5392224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>
      <c r="B22" s="18" t="s">
        <v>29</v>
      </c>
      <c r="C22" s="13">
        <v>22.4654636</v>
      </c>
      <c r="D22" s="13">
        <v>26.645165599999999</v>
      </c>
      <c r="E22" s="13">
        <v>-87.954023699999993</v>
      </c>
      <c r="F22" s="13">
        <v>23.425459100000001</v>
      </c>
      <c r="G22" s="13">
        <v>-15.417935399999999</v>
      </c>
      <c r="H22" s="13">
        <v>893.96482619999995</v>
      </c>
      <c r="I22" s="13">
        <v>531.563491</v>
      </c>
      <c r="J22" s="13">
        <v>561.72792760000004</v>
      </c>
      <c r="K22" s="13">
        <v>677.48675170000001</v>
      </c>
      <c r="L22" s="13">
        <v>2664.7429965000001</v>
      </c>
      <c r="M22" s="89">
        <v>654.00510589999999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B23" s="17" t="s">
        <v>30</v>
      </c>
      <c r="C23" s="4">
        <v>367.2487893</v>
      </c>
      <c r="D23" s="4">
        <v>512.63444770000001</v>
      </c>
      <c r="E23" s="4">
        <v>965.28734310000004</v>
      </c>
      <c r="F23" s="4">
        <v>9695.2794341000008</v>
      </c>
      <c r="G23" s="4">
        <v>11540.4500142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87"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>
      <c r="B24" s="18" t="s">
        <v>31</v>
      </c>
      <c r="C24" s="13">
        <v>389.71425290000002</v>
      </c>
      <c r="D24" s="13">
        <v>539.27961330000005</v>
      </c>
      <c r="E24" s="13">
        <v>877.33331940000005</v>
      </c>
      <c r="F24" s="13">
        <v>9718.7048932000016</v>
      </c>
      <c r="G24" s="13">
        <v>11525.032078799999</v>
      </c>
      <c r="H24" s="13">
        <v>893.96482619999995</v>
      </c>
      <c r="I24" s="13">
        <v>531.563491</v>
      </c>
      <c r="J24" s="13">
        <v>561.72792760000004</v>
      </c>
      <c r="K24" s="13">
        <v>677.48675170000001</v>
      </c>
      <c r="L24" s="13">
        <v>2664.7429965000001</v>
      </c>
      <c r="M24" s="89">
        <v>654.00510589999999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>
      <c r="B25" s="2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>
      <c r="B26" s="19" t="s">
        <v>32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>
      <c r="B27" s="23" t="s">
        <v>33</v>
      </c>
      <c r="C27" s="60">
        <v>387.38705590000001</v>
      </c>
      <c r="D27" s="60">
        <v>527.68248770000002</v>
      </c>
      <c r="E27" s="60">
        <v>920.10280550000004</v>
      </c>
      <c r="F27" s="60">
        <v>9802.1275935000012</v>
      </c>
      <c r="G27" s="60">
        <v>11637.299942599999</v>
      </c>
      <c r="H27" s="60">
        <v>889.65177829999993</v>
      </c>
      <c r="I27" s="60">
        <v>534.66417149999995</v>
      </c>
      <c r="J27" s="60">
        <v>570.1473582000001</v>
      </c>
      <c r="K27" s="60">
        <v>661.17968619999999</v>
      </c>
      <c r="L27" s="60">
        <v>2655.6429942</v>
      </c>
      <c r="M27" s="91">
        <v>664.39480960000003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>
      <c r="B28" s="23" t="s">
        <v>34</v>
      </c>
      <c r="C28" s="60">
        <v>2.327197</v>
      </c>
      <c r="D28" s="60">
        <v>11.5971256</v>
      </c>
      <c r="E28" s="60">
        <v>-42.769486099999995</v>
      </c>
      <c r="F28" s="60">
        <v>-83.422700300000002</v>
      </c>
      <c r="G28" s="60">
        <v>-112.2678638</v>
      </c>
      <c r="H28" s="60">
        <v>4.3130478999999999</v>
      </c>
      <c r="I28" s="60">
        <v>-3.1006804999999997</v>
      </c>
      <c r="J28" s="60">
        <v>-8.4194306000000001</v>
      </c>
      <c r="K28" s="60">
        <v>16.3070655</v>
      </c>
      <c r="L28" s="60">
        <v>9.1000022999999999</v>
      </c>
      <c r="M28" s="91">
        <v>-10.3897037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6.75" customHeight="1">
      <c r="B29" s="2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9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>
      <c r="B30" s="23" t="s">
        <v>35</v>
      </c>
      <c r="C30" s="61">
        <v>3.168513646344618E-2</v>
      </c>
      <c r="D30" s="61">
        <v>2.1731547334729939E-2</v>
      </c>
      <c r="E30" s="61">
        <v>2.130317682533862E-2</v>
      </c>
      <c r="F30" s="61">
        <v>4.9790495572268806E-2</v>
      </c>
      <c r="G30" s="61">
        <v>3.2166866523998187E-2</v>
      </c>
      <c r="H30" s="61">
        <v>8.4209164453544524E-2</v>
      </c>
      <c r="I30" s="61">
        <v>9.4052872789298012E-2</v>
      </c>
      <c r="J30" s="61">
        <v>9.13400516260017E-2</v>
      </c>
      <c r="K30" s="61">
        <v>7.5810607801361271E-2</v>
      </c>
      <c r="L30" s="61">
        <v>8.5869580029537429E-2</v>
      </c>
      <c r="M30" s="93">
        <v>8.3598758946173732E-2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6.75" customHeight="1">
      <c r="B31" s="23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9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>
      <c r="B32" s="23" t="s">
        <v>36</v>
      </c>
      <c r="C32" s="62">
        <v>4.1236065574775459E-2</v>
      </c>
      <c r="D32" s="62">
        <v>3.08036346233868E-2</v>
      </c>
      <c r="E32" s="62">
        <v>-9.2464561221177133E-2</v>
      </c>
      <c r="F32" s="62">
        <v>0.21857963529911184</v>
      </c>
      <c r="G32" s="62">
        <v>0.19812622086606663</v>
      </c>
      <c r="H32" s="62">
        <v>1.8211614870856034</v>
      </c>
      <c r="I32" s="62">
        <v>1.1014701158504727</v>
      </c>
      <c r="J32" s="62">
        <v>1.1804271374475892</v>
      </c>
      <c r="K32" s="62">
        <v>1.3720120522718871</v>
      </c>
      <c r="L32" s="62">
        <v>5.5107170873844078</v>
      </c>
      <c r="M32" s="94">
        <v>1.3819727251074925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>
      <c r="B33" s="23" t="s">
        <v>37</v>
      </c>
      <c r="C33" s="62">
        <v>0.75199596165003069</v>
      </c>
      <c r="D33" s="62">
        <v>1.0493728234582371</v>
      </c>
      <c r="E33" s="62">
        <v>1.9753410209092717</v>
      </c>
      <c r="F33" s="62">
        <v>19.833665406393116</v>
      </c>
      <c r="G33" s="62">
        <v>23.608337003243371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94"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>
      <c r="B34" s="1" t="s">
        <v>38</v>
      </c>
      <c r="C34" s="62">
        <v>0.79323200000000005</v>
      </c>
      <c r="D34" s="62">
        <v>1.080176</v>
      </c>
      <c r="E34" s="62">
        <v>1.882876</v>
      </c>
      <c r="F34" s="62">
        <v>20.052244999999999</v>
      </c>
      <c r="G34" s="62">
        <v>23.806463000000001</v>
      </c>
      <c r="H34" s="62">
        <v>1.821161</v>
      </c>
      <c r="I34" s="62">
        <v>1.1014699999999999</v>
      </c>
      <c r="J34" s="62">
        <v>1.1804269999999999</v>
      </c>
      <c r="K34" s="62">
        <v>1.372012</v>
      </c>
      <c r="L34" s="62">
        <v>5.5107169999999996</v>
      </c>
      <c r="M34" s="94">
        <v>1.3819730000000001</v>
      </c>
    </row>
    <row r="35" spans="2:25">
      <c r="B35" s="1" t="s">
        <v>39</v>
      </c>
      <c r="C35" s="59">
        <v>0</v>
      </c>
      <c r="D35" s="59">
        <v>0</v>
      </c>
      <c r="E35" s="59">
        <v>0</v>
      </c>
      <c r="F35" s="59">
        <v>0</v>
      </c>
      <c r="G35" s="59">
        <v>2</v>
      </c>
      <c r="H35" s="59">
        <v>0</v>
      </c>
      <c r="I35" s="59">
        <v>0</v>
      </c>
      <c r="J35" s="59">
        <v>0</v>
      </c>
      <c r="K35" s="59">
        <v>0</v>
      </c>
      <c r="L35" s="59">
        <v>3.3</v>
      </c>
      <c r="M35" s="94">
        <v>0</v>
      </c>
    </row>
  </sheetData>
  <conditionalFormatting sqref="M27:M35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29" t="s">
        <v>15</v>
      </c>
    </row>
    <row r="3" spans="1:21">
      <c r="B3" s="95" t="s">
        <v>40</v>
      </c>
      <c r="C3" s="96" t="s">
        <v>2</v>
      </c>
      <c r="D3" s="96" t="s">
        <v>3</v>
      </c>
      <c r="E3" s="96" t="s">
        <v>4</v>
      </c>
      <c r="F3" s="96" t="s">
        <v>5</v>
      </c>
      <c r="G3" s="96" t="s">
        <v>7</v>
      </c>
      <c r="H3" s="96" t="s">
        <v>133</v>
      </c>
      <c r="I3" s="96" t="s">
        <v>137</v>
      </c>
      <c r="J3" s="96" t="s">
        <v>140</v>
      </c>
      <c r="K3" s="83" t="s">
        <v>145</v>
      </c>
      <c r="L3" s="129"/>
      <c r="M3" s="126"/>
      <c r="N3" s="126"/>
      <c r="O3" s="126"/>
      <c r="P3" s="126"/>
      <c r="Q3" s="126"/>
      <c r="R3" s="126"/>
      <c r="S3" s="126"/>
      <c r="T3" s="126"/>
      <c r="U3" s="124"/>
    </row>
    <row r="4" spans="1:21">
      <c r="B4" s="23" t="s">
        <v>41</v>
      </c>
      <c r="C4" s="25">
        <v>3762.2791567000004</v>
      </c>
      <c r="D4" s="25">
        <v>4245.5171965999998</v>
      </c>
      <c r="E4" s="25">
        <v>2882.6264003999995</v>
      </c>
      <c r="F4" s="25">
        <v>3487.4485939999995</v>
      </c>
      <c r="G4" s="25">
        <v>3830.0572579</v>
      </c>
      <c r="H4" s="25">
        <v>3955.7980193000003</v>
      </c>
      <c r="I4" s="25">
        <v>4042.5030490999998</v>
      </c>
      <c r="J4" s="25">
        <v>4052.5302071999995</v>
      </c>
      <c r="K4" s="97">
        <v>3924.9760136999994</v>
      </c>
      <c r="L4" s="25"/>
      <c r="M4" s="125"/>
      <c r="N4" s="125"/>
      <c r="O4" s="125"/>
      <c r="P4" s="125"/>
      <c r="Q4" s="125"/>
      <c r="R4" s="125"/>
      <c r="S4" s="125"/>
      <c r="T4" s="125"/>
      <c r="U4" s="125"/>
    </row>
    <row r="5" spans="1:21">
      <c r="B5" s="23" t="s">
        <v>42</v>
      </c>
      <c r="C5" s="25">
        <v>5957.7182535000002</v>
      </c>
      <c r="D5" s="25">
        <v>5933.0874345000002</v>
      </c>
      <c r="E5" s="25">
        <v>3412.537362</v>
      </c>
      <c r="F5" s="25">
        <v>3562.8656071</v>
      </c>
      <c r="G5" s="25">
        <v>3535.8243081999999</v>
      </c>
      <c r="H5" s="25">
        <v>3509.8105022</v>
      </c>
      <c r="I5" s="25">
        <v>3513.9930921</v>
      </c>
      <c r="J5" s="25">
        <v>3486.8063486000001</v>
      </c>
      <c r="K5" s="97">
        <v>3458.8134613000002</v>
      </c>
      <c r="L5" s="25"/>
      <c r="M5" s="125"/>
      <c r="N5" s="125"/>
      <c r="O5" s="125"/>
      <c r="P5" s="125"/>
      <c r="Q5" s="125"/>
      <c r="R5" s="125"/>
      <c r="S5" s="125"/>
      <c r="T5" s="125"/>
      <c r="U5" s="125"/>
    </row>
    <row r="6" spans="1:21">
      <c r="B6" s="23" t="s">
        <v>43</v>
      </c>
      <c r="C6" s="25">
        <v>2764.1262747999999</v>
      </c>
      <c r="D6" s="25">
        <v>2808.8505254000002</v>
      </c>
      <c r="E6" s="25">
        <v>1904.3667290000001</v>
      </c>
      <c r="F6" s="25">
        <v>1911.2705199</v>
      </c>
      <c r="G6" s="25">
        <v>1861.974755</v>
      </c>
      <c r="H6" s="25">
        <v>1832.0670485999999</v>
      </c>
      <c r="I6" s="25">
        <v>1808.6578803</v>
      </c>
      <c r="J6" s="25">
        <v>1807.1352962000001</v>
      </c>
      <c r="K6" s="97">
        <v>1725.2691192</v>
      </c>
      <c r="L6" s="25"/>
      <c r="M6" s="125"/>
      <c r="N6" s="125"/>
      <c r="O6" s="125"/>
      <c r="P6" s="125"/>
      <c r="Q6" s="125"/>
      <c r="R6" s="125"/>
      <c r="S6" s="125"/>
      <c r="T6" s="125"/>
      <c r="U6" s="125"/>
    </row>
    <row r="7" spans="1:21">
      <c r="B7" s="23" t="s">
        <v>44</v>
      </c>
      <c r="C7" s="25">
        <v>543.28370489999998</v>
      </c>
      <c r="D7" s="25">
        <v>605.47127019999994</v>
      </c>
      <c r="E7" s="25">
        <v>345.08262489999998</v>
      </c>
      <c r="F7" s="25">
        <v>490.98903150000001</v>
      </c>
      <c r="G7" s="25">
        <v>316.64098000000001</v>
      </c>
      <c r="H7" s="25">
        <v>379.77963560000001</v>
      </c>
      <c r="I7" s="25">
        <v>323.08672440000004</v>
      </c>
      <c r="J7" s="25">
        <v>224.8103787</v>
      </c>
      <c r="K7" s="97">
        <v>237.55289719999999</v>
      </c>
      <c r="L7" s="25"/>
      <c r="M7" s="125"/>
      <c r="N7" s="125"/>
      <c r="O7" s="125"/>
      <c r="P7" s="125"/>
      <c r="Q7" s="125"/>
      <c r="R7" s="125"/>
      <c r="S7" s="125"/>
      <c r="T7" s="125"/>
      <c r="U7" s="125"/>
    </row>
    <row r="8" spans="1:21">
      <c r="B8" s="23" t="s">
        <v>45</v>
      </c>
      <c r="C8" s="25">
        <v>560.23829720000003</v>
      </c>
      <c r="D8" s="25">
        <v>560.96407829999998</v>
      </c>
      <c r="E8" s="25">
        <v>500.88188939999998</v>
      </c>
      <c r="F8" s="25">
        <v>528.73123250000003</v>
      </c>
      <c r="G8" s="25">
        <v>510.55858899999998</v>
      </c>
      <c r="H8" s="25">
        <v>460.90459129999999</v>
      </c>
      <c r="I8" s="25">
        <v>447.60104230000002</v>
      </c>
      <c r="J8" s="25">
        <v>444.64846849999998</v>
      </c>
      <c r="K8" s="97">
        <v>404.33641469999998</v>
      </c>
      <c r="L8" s="25"/>
      <c r="M8" s="125"/>
      <c r="N8" s="125"/>
      <c r="O8" s="125"/>
      <c r="P8" s="125"/>
      <c r="Q8" s="125"/>
      <c r="R8" s="125"/>
      <c r="S8" s="125"/>
      <c r="T8" s="125"/>
      <c r="U8" s="125"/>
    </row>
    <row r="9" spans="1:21">
      <c r="B9" s="23" t="s">
        <v>46</v>
      </c>
      <c r="C9" s="25">
        <v>94.135558500000002</v>
      </c>
      <c r="D9" s="25">
        <v>94.780528399999994</v>
      </c>
      <c r="E9" s="25">
        <v>99.447455599999998</v>
      </c>
      <c r="F9" s="25">
        <v>6555.2483565999992</v>
      </c>
      <c r="G9" s="25">
        <v>6844.5701765999993</v>
      </c>
      <c r="H9" s="25">
        <v>7090.2634936999993</v>
      </c>
      <c r="I9" s="25">
        <v>7354.0313624</v>
      </c>
      <c r="J9" s="25">
        <v>7869.8791334000007</v>
      </c>
      <c r="K9" s="97">
        <v>7341.9686191999999</v>
      </c>
      <c r="L9" s="25"/>
      <c r="M9" s="125"/>
      <c r="N9" s="125"/>
      <c r="O9" s="125"/>
      <c r="P9" s="125"/>
      <c r="Q9" s="125"/>
      <c r="R9" s="125"/>
      <c r="S9" s="125"/>
      <c r="T9" s="125"/>
      <c r="U9" s="125"/>
    </row>
    <row r="10" spans="1:21">
      <c r="B10" s="23" t="s">
        <v>47</v>
      </c>
      <c r="C10" s="25">
        <v>21.855254900000002</v>
      </c>
      <c r="D10" s="25">
        <v>21.0926483</v>
      </c>
      <c r="E10" s="25">
        <v>38.905035099999999</v>
      </c>
      <c r="F10" s="25">
        <v>18.803460600000001</v>
      </c>
      <c r="G10" s="25">
        <v>16.9297544</v>
      </c>
      <c r="H10" s="25">
        <v>16.763873799999999</v>
      </c>
      <c r="I10" s="25">
        <v>16.632872199999998</v>
      </c>
      <c r="J10" s="25">
        <v>16.382522699999999</v>
      </c>
      <c r="K10" s="97">
        <v>15.280834</v>
      </c>
      <c r="L10" s="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>
      <c r="B11" s="23" t="s">
        <v>48</v>
      </c>
      <c r="C11" s="25">
        <v>205.07214099999999</v>
      </c>
      <c r="D11" s="25">
        <v>208.6384396</v>
      </c>
      <c r="E11" s="25">
        <v>211.0506259</v>
      </c>
      <c r="F11" s="25">
        <v>196.68081939999999</v>
      </c>
      <c r="G11" s="25">
        <v>200.22393260000001</v>
      </c>
      <c r="H11" s="25">
        <v>203.74969849999999</v>
      </c>
      <c r="I11" s="25">
        <v>207.30224269999999</v>
      </c>
      <c r="J11" s="25">
        <v>192.67873139999998</v>
      </c>
      <c r="K11" s="97">
        <v>196.4520009</v>
      </c>
      <c r="L11" s="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B12" s="23" t="s">
        <v>49</v>
      </c>
      <c r="C12" s="25">
        <v>27.142288099999945</v>
      </c>
      <c r="D12" s="25">
        <v>61.20627540000001</v>
      </c>
      <c r="E12" s="25">
        <v>55.084242800000027</v>
      </c>
      <c r="F12" s="25">
        <v>505.57241680000027</v>
      </c>
      <c r="G12" s="25">
        <v>425.24782360000063</v>
      </c>
      <c r="H12" s="25">
        <v>204.14788820000044</v>
      </c>
      <c r="I12" s="25">
        <v>263.42319720000103</v>
      </c>
      <c r="J12" s="25">
        <v>186.58388629999908</v>
      </c>
      <c r="K12" s="97">
        <v>181.46785129999981</v>
      </c>
      <c r="L12" s="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 s="7" customFormat="1">
      <c r="A13" s="5"/>
      <c r="B13" s="24" t="s">
        <v>50</v>
      </c>
      <c r="C13" s="63">
        <v>13935.850929599999</v>
      </c>
      <c r="D13" s="63">
        <v>14539.6083967</v>
      </c>
      <c r="E13" s="63">
        <v>9449.9823651000006</v>
      </c>
      <c r="F13" s="63">
        <v>17257.610038399998</v>
      </c>
      <c r="G13" s="63">
        <v>17542.027577299999</v>
      </c>
      <c r="H13" s="63">
        <v>17653.284751200001</v>
      </c>
      <c r="I13" s="63">
        <v>17977.231462700001</v>
      </c>
      <c r="J13" s="63">
        <v>18281.454973</v>
      </c>
      <c r="K13" s="98">
        <v>17486.117211500001</v>
      </c>
      <c r="L13" s="60"/>
      <c r="M13" s="125"/>
      <c r="N13" s="125"/>
      <c r="O13" s="125"/>
      <c r="P13" s="125"/>
      <c r="Q13" s="125"/>
      <c r="R13" s="125"/>
      <c r="S13" s="125"/>
      <c r="T13" s="125"/>
      <c r="U13" s="125"/>
    </row>
    <row r="14" spans="1:21"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>
      <c r="B15" s="23" t="s">
        <v>51</v>
      </c>
      <c r="C15" s="25">
        <v>79.807242799999997</v>
      </c>
      <c r="D15" s="25">
        <v>87.570514099999997</v>
      </c>
      <c r="E15" s="25">
        <v>68.312770400000005</v>
      </c>
      <c r="F15" s="25">
        <v>75.389049299999996</v>
      </c>
      <c r="G15" s="25">
        <v>72.746343300000007</v>
      </c>
      <c r="H15" s="25">
        <v>66.975981599999997</v>
      </c>
      <c r="I15" s="25">
        <v>76.290772700000005</v>
      </c>
      <c r="J15" s="25">
        <v>105.83837339999999</v>
      </c>
      <c r="K15" s="97">
        <v>82.500926899999996</v>
      </c>
      <c r="L15" s="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>
      <c r="B16" s="23" t="s">
        <v>52</v>
      </c>
      <c r="C16" s="25">
        <v>270.23939189999999</v>
      </c>
      <c r="D16" s="25">
        <v>352.76784290000001</v>
      </c>
      <c r="E16" s="25">
        <v>48.583863700000002</v>
      </c>
      <c r="F16" s="25">
        <v>44.161198900000002</v>
      </c>
      <c r="G16" s="25">
        <v>48.375990000000002</v>
      </c>
      <c r="H16" s="25">
        <v>44.393524399999997</v>
      </c>
      <c r="I16" s="25">
        <v>44.346835200000001</v>
      </c>
      <c r="J16" s="25">
        <v>45.610954100000001</v>
      </c>
      <c r="K16" s="97">
        <v>43.604379299999998</v>
      </c>
      <c r="L16" s="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B17" s="23" t="s">
        <v>53</v>
      </c>
      <c r="C17" s="25">
        <v>6150.7320659999996</v>
      </c>
      <c r="D17" s="25">
        <v>6045.9406331999999</v>
      </c>
      <c r="E17" s="25">
        <v>3270.7670311000002</v>
      </c>
      <c r="F17" s="25">
        <v>5267.8330752000002</v>
      </c>
      <c r="G17" s="25">
        <v>5915.0048422999998</v>
      </c>
      <c r="H17" s="25">
        <v>5441.5787997999996</v>
      </c>
      <c r="I17" s="25">
        <v>7460.2577797000004</v>
      </c>
      <c r="J17" s="25">
        <v>6207.6958151999997</v>
      </c>
      <c r="K17" s="97">
        <v>6884.5463782999996</v>
      </c>
      <c r="L17" s="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B18" s="23" t="s">
        <v>54</v>
      </c>
      <c r="C18" s="25">
        <v>5646.4441751000004</v>
      </c>
      <c r="D18" s="25">
        <v>5747.7757952000002</v>
      </c>
      <c r="E18" s="25">
        <v>2685.4199647</v>
      </c>
      <c r="F18" s="25">
        <v>2317.1214571999999</v>
      </c>
      <c r="G18" s="25">
        <v>2526.2173255000002</v>
      </c>
      <c r="H18" s="25">
        <v>3162.1354281000004</v>
      </c>
      <c r="I18" s="25">
        <v>3959.9885827000003</v>
      </c>
      <c r="J18" s="25">
        <v>4925.0381961000003</v>
      </c>
      <c r="K18" s="97">
        <v>4996.8791252999999</v>
      </c>
      <c r="L18" s="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>
      <c r="B19" s="30" t="s">
        <v>55</v>
      </c>
      <c r="C19" s="25">
        <v>2325.4432202000003</v>
      </c>
      <c r="D19" s="25">
        <v>2600.8446598</v>
      </c>
      <c r="E19" s="25">
        <v>785.7475306</v>
      </c>
      <c r="F19" s="25">
        <v>1213.6599385</v>
      </c>
      <c r="G19" s="25">
        <v>1090.9063217</v>
      </c>
      <c r="H19" s="25">
        <v>1280.7754216000001</v>
      </c>
      <c r="I19" s="25">
        <v>1191.8313438999999</v>
      </c>
      <c r="J19" s="25">
        <v>1288.0800611</v>
      </c>
      <c r="K19" s="97">
        <v>1304.9619093000001</v>
      </c>
      <c r="L19" s="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>
      <c r="B20" s="30" t="s">
        <v>56</v>
      </c>
      <c r="C20" s="25">
        <v>550.08448090000002</v>
      </c>
      <c r="D20" s="25">
        <v>565.28450840000005</v>
      </c>
      <c r="E20" s="25">
        <v>240.21085790000001</v>
      </c>
      <c r="F20" s="25">
        <v>258.11895090000002</v>
      </c>
      <c r="G20" s="25">
        <v>388.1659133</v>
      </c>
      <c r="H20" s="25">
        <v>306.57824959999999</v>
      </c>
      <c r="I20" s="25">
        <v>378.75315280000001</v>
      </c>
      <c r="J20" s="25">
        <v>105.4348696</v>
      </c>
      <c r="K20" s="97">
        <v>213.56030870000001</v>
      </c>
      <c r="L20" s="25"/>
      <c r="M20" s="125"/>
      <c r="N20" s="125"/>
      <c r="O20" s="125"/>
      <c r="P20" s="125"/>
      <c r="Q20" s="125"/>
      <c r="R20" s="125"/>
      <c r="S20" s="125"/>
      <c r="T20" s="125"/>
      <c r="U20" s="125"/>
    </row>
    <row r="21" spans="1:21">
      <c r="B21" s="23" t="s">
        <v>48</v>
      </c>
      <c r="C21" s="25">
        <v>157.18303090000001</v>
      </c>
      <c r="D21" s="25">
        <v>167.29231179999999</v>
      </c>
      <c r="E21" s="25">
        <v>1159.5513158000001</v>
      </c>
      <c r="F21" s="25">
        <v>3102.5634051999996</v>
      </c>
      <c r="G21" s="25">
        <v>3367.2784845999995</v>
      </c>
      <c r="H21" s="25">
        <v>1561.9263472999992</v>
      </c>
      <c r="I21" s="25">
        <v>213.60533709999982</v>
      </c>
      <c r="J21" s="25">
        <v>141.58312769999975</v>
      </c>
      <c r="K21" s="97">
        <v>137.43409800000018</v>
      </c>
      <c r="L21" s="25"/>
      <c r="M21" s="125"/>
      <c r="N21" s="125"/>
      <c r="O21" s="125"/>
      <c r="P21" s="125"/>
      <c r="Q21" s="125"/>
      <c r="R21" s="125"/>
      <c r="S21" s="125"/>
      <c r="T21" s="125"/>
      <c r="U21" s="125"/>
    </row>
    <row r="22" spans="1:21">
      <c r="B22" s="23" t="s">
        <v>57</v>
      </c>
      <c r="C22" s="25">
        <v>0</v>
      </c>
      <c r="D22" s="25">
        <v>0</v>
      </c>
      <c r="E22" s="25">
        <v>0</v>
      </c>
      <c r="F22" s="25">
        <v>5714.1742021</v>
      </c>
      <c r="G22" s="25">
        <v>9105.7294904999999</v>
      </c>
      <c r="H22" s="25">
        <v>8716.802586400001</v>
      </c>
      <c r="I22" s="25">
        <v>9515.9805025999995</v>
      </c>
      <c r="J22" s="25">
        <v>2197.0571232000002</v>
      </c>
      <c r="K22" s="97">
        <v>2218.7701029</v>
      </c>
      <c r="L22" s="25"/>
      <c r="M22" s="125"/>
      <c r="N22" s="125"/>
      <c r="O22" s="125"/>
      <c r="P22" s="125"/>
      <c r="Q22" s="125"/>
      <c r="R22" s="125"/>
      <c r="S22" s="125"/>
      <c r="T22" s="125"/>
      <c r="U22" s="125"/>
    </row>
    <row r="23" spans="1:21">
      <c r="B23" s="23" t="s">
        <v>58</v>
      </c>
      <c r="C23" s="25">
        <v>7101.9902171000003</v>
      </c>
      <c r="D23" s="25">
        <v>8078.2253655000004</v>
      </c>
      <c r="E23" s="25">
        <v>7271.7851957000003</v>
      </c>
      <c r="F23" s="25">
        <v>6002.6199280999999</v>
      </c>
      <c r="G23" s="25">
        <v>3292.6597175000002</v>
      </c>
      <c r="H23" s="25">
        <v>4857.3894174999996</v>
      </c>
      <c r="I23" s="25">
        <v>4471.9785271000001</v>
      </c>
      <c r="J23" s="25">
        <v>2859.6585252</v>
      </c>
      <c r="K23" s="97">
        <v>3433.8942108000001</v>
      </c>
      <c r="L23" s="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>
      <c r="B24" s="64" t="s">
        <v>59</v>
      </c>
      <c r="C24" s="28">
        <v>0</v>
      </c>
      <c r="D24" s="28">
        <v>0</v>
      </c>
      <c r="E24" s="28">
        <v>14229.516265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99">
        <v>0</v>
      </c>
      <c r="L24" s="25"/>
      <c r="M24" s="125"/>
      <c r="N24" s="125"/>
      <c r="O24" s="125"/>
      <c r="P24" s="125"/>
      <c r="Q24" s="125"/>
      <c r="R24" s="125"/>
      <c r="S24" s="125"/>
      <c r="T24" s="125"/>
      <c r="U24" s="125"/>
    </row>
    <row r="25" spans="1:21">
      <c r="B25" s="24" t="s">
        <v>60</v>
      </c>
      <c r="C25" s="26">
        <v>22281.923824900001</v>
      </c>
      <c r="D25" s="26">
        <v>23645.701630899999</v>
      </c>
      <c r="E25" s="26">
        <v>29759.894794899999</v>
      </c>
      <c r="F25" s="26">
        <v>23995.641205399999</v>
      </c>
      <c r="G25" s="26">
        <v>25807.0844287</v>
      </c>
      <c r="H25" s="26">
        <v>25438.5557563</v>
      </c>
      <c r="I25" s="26">
        <v>27313.0328338</v>
      </c>
      <c r="J25" s="26">
        <v>17875.997045600001</v>
      </c>
      <c r="K25" s="100">
        <v>19316.151439500001</v>
      </c>
      <c r="L25" s="25"/>
      <c r="M25" s="125"/>
      <c r="N25" s="125"/>
      <c r="O25" s="125"/>
      <c r="P25" s="125"/>
      <c r="Q25" s="125"/>
      <c r="R25" s="125"/>
      <c r="S25" s="125"/>
      <c r="T25" s="125"/>
      <c r="U25" s="125"/>
    </row>
    <row r="26" spans="1:2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130"/>
      <c r="M26" s="125"/>
      <c r="N26" s="125"/>
      <c r="O26" s="125"/>
      <c r="P26" s="125"/>
      <c r="Q26" s="125"/>
      <c r="R26" s="125"/>
      <c r="S26" s="125"/>
      <c r="T26" s="125"/>
      <c r="U26" s="125"/>
    </row>
    <row r="27" spans="1:21" s="7" customFormat="1">
      <c r="A27" s="5"/>
      <c r="B27" s="18" t="s">
        <v>61</v>
      </c>
      <c r="C27" s="65">
        <v>36217.774754500002</v>
      </c>
      <c r="D27" s="65">
        <v>38185.310027599997</v>
      </c>
      <c r="E27" s="65">
        <v>39209.877159999996</v>
      </c>
      <c r="F27" s="65">
        <v>41253.251243799998</v>
      </c>
      <c r="G27" s="65">
        <v>43349.112006000003</v>
      </c>
      <c r="H27" s="65">
        <v>43091.840507499997</v>
      </c>
      <c r="I27" s="65">
        <v>45290.264296499998</v>
      </c>
      <c r="J27" s="65">
        <v>36157.452018600001</v>
      </c>
      <c r="K27" s="101">
        <v>36802.268650999998</v>
      </c>
      <c r="L27" s="131"/>
    </row>
    <row r="28" spans="1:21">
      <c r="B28" s="29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21">
      <c r="B29" s="95" t="s">
        <v>62</v>
      </c>
      <c r="C29" s="96" t="s">
        <v>2</v>
      </c>
      <c r="D29" s="96" t="s">
        <v>3</v>
      </c>
      <c r="E29" s="96" t="s">
        <v>4</v>
      </c>
      <c r="F29" s="96" t="s">
        <v>5</v>
      </c>
      <c r="G29" s="96" t="s">
        <v>7</v>
      </c>
      <c r="H29" s="96" t="s">
        <v>133</v>
      </c>
      <c r="I29" s="96" t="s">
        <v>137</v>
      </c>
      <c r="J29" s="96" t="s">
        <v>140</v>
      </c>
      <c r="K29" s="83" t="s">
        <v>145</v>
      </c>
      <c r="L29" s="129"/>
      <c r="M29" s="126"/>
      <c r="N29" s="126"/>
      <c r="O29" s="126"/>
      <c r="P29" s="126"/>
      <c r="Q29" s="126"/>
      <c r="R29" s="126"/>
      <c r="S29" s="126"/>
      <c r="T29" s="126"/>
      <c r="U29" s="124"/>
    </row>
    <row r="30" spans="1:21">
      <c r="B30" s="30" t="s">
        <v>63</v>
      </c>
      <c r="C30" s="25">
        <v>9940.4684787999995</v>
      </c>
      <c r="D30" s="25">
        <v>10505.9229349</v>
      </c>
      <c r="E30" s="25">
        <v>11187.451476800001</v>
      </c>
      <c r="F30" s="25">
        <v>19082.137974500001</v>
      </c>
      <c r="G30" s="25">
        <v>20176.0499385</v>
      </c>
      <c r="H30" s="25">
        <v>19378.5961885</v>
      </c>
      <c r="I30" s="25">
        <v>20069.5189527</v>
      </c>
      <c r="J30" s="25">
        <v>11269.7068915</v>
      </c>
      <c r="K30" s="97">
        <v>11285.4872801</v>
      </c>
      <c r="L30" s="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1">
      <c r="B31" s="33" t="s">
        <v>34</v>
      </c>
      <c r="C31" s="28">
        <v>-2.5022537000000002</v>
      </c>
      <c r="D31" s="28">
        <v>-3.4890040000000004</v>
      </c>
      <c r="E31" s="28">
        <v>-55.853010600000005</v>
      </c>
      <c r="F31" s="28">
        <v>-129.08827700000001</v>
      </c>
      <c r="G31" s="28">
        <v>-133.70709680000002</v>
      </c>
      <c r="H31" s="28">
        <v>-133.71542629999999</v>
      </c>
      <c r="I31" s="28">
        <v>-141.26053020000001</v>
      </c>
      <c r="J31" s="28">
        <v>-143.68486369999999</v>
      </c>
      <c r="K31" s="99">
        <v>-142.95748589999999</v>
      </c>
      <c r="L31" s="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21">
      <c r="B32" s="34" t="s">
        <v>64</v>
      </c>
      <c r="C32" s="26">
        <v>9937.9662251000009</v>
      </c>
      <c r="D32" s="26">
        <v>10502.433930900001</v>
      </c>
      <c r="E32" s="26">
        <v>11131.598466199999</v>
      </c>
      <c r="F32" s="26">
        <v>18953.049697499999</v>
      </c>
      <c r="G32" s="26">
        <v>20042.3428417</v>
      </c>
      <c r="H32" s="26">
        <v>19244.880762199999</v>
      </c>
      <c r="I32" s="26">
        <v>19928.258422499999</v>
      </c>
      <c r="J32" s="26">
        <v>11126.0220278</v>
      </c>
      <c r="K32" s="100">
        <v>11142.5297942</v>
      </c>
      <c r="L32" s="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2:21"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2:21">
      <c r="B34" s="30" t="s">
        <v>65</v>
      </c>
      <c r="C34" s="25">
        <v>468.8590078999996</v>
      </c>
      <c r="D34" s="25">
        <v>417.17497819999971</v>
      </c>
      <c r="E34" s="25">
        <v>-5.1000001803913619E-6</v>
      </c>
      <c r="F34" s="25">
        <v>-2.6999996407539584E-6</v>
      </c>
      <c r="G34" s="25">
        <v>3.0000001061125658E-6</v>
      </c>
      <c r="H34" s="25">
        <v>3.0000001061125658E-6</v>
      </c>
      <c r="I34" s="25">
        <v>-9.9999988378840499E-7</v>
      </c>
      <c r="J34" s="25">
        <v>-2.4999999368446879E-6</v>
      </c>
      <c r="K34" s="97">
        <v>-1.2900000001536682E-5</v>
      </c>
      <c r="L34" s="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2:21">
      <c r="B35" s="30" t="s">
        <v>66</v>
      </c>
      <c r="C35" s="25">
        <v>3729.4710083</v>
      </c>
      <c r="D35" s="25">
        <v>3791.9482023</v>
      </c>
      <c r="E35" s="25">
        <v>2794.9218581</v>
      </c>
      <c r="F35" s="25">
        <v>2920.5906289999998</v>
      </c>
      <c r="G35" s="25">
        <v>2868.6101788999999</v>
      </c>
      <c r="H35" s="25">
        <v>2722.3163556</v>
      </c>
      <c r="I35" s="25">
        <v>2653.2636303999998</v>
      </c>
      <c r="J35" s="25">
        <v>2637.1041724000002</v>
      </c>
      <c r="K35" s="97">
        <v>2512.4424751000001</v>
      </c>
      <c r="L35" s="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2:21">
      <c r="B36" s="30" t="s">
        <v>67</v>
      </c>
      <c r="C36" s="25">
        <v>1009.0535917</v>
      </c>
      <c r="D36" s="25">
        <v>1038.7417117</v>
      </c>
      <c r="E36" s="25">
        <v>1019.0742494</v>
      </c>
      <c r="F36" s="25">
        <v>894.90245070000003</v>
      </c>
      <c r="G36" s="25">
        <v>875.00208120000002</v>
      </c>
      <c r="H36" s="25">
        <v>858.88539590000005</v>
      </c>
      <c r="I36" s="25">
        <v>845.10404400000004</v>
      </c>
      <c r="J36" s="25">
        <v>944.77153750000002</v>
      </c>
      <c r="K36" s="97">
        <v>931.79713249999998</v>
      </c>
      <c r="L36" s="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>
      <c r="B37" s="30" t="s">
        <v>68</v>
      </c>
      <c r="C37" s="25">
        <v>548.50680260000001</v>
      </c>
      <c r="D37" s="25">
        <v>647.23614399999997</v>
      </c>
      <c r="E37" s="25">
        <v>38.649290299999997</v>
      </c>
      <c r="F37" s="25">
        <v>139.65047909999998</v>
      </c>
      <c r="G37" s="25">
        <v>149.75495850000001</v>
      </c>
      <c r="H37" s="25">
        <v>334.60344940000004</v>
      </c>
      <c r="I37" s="25">
        <v>394.18672659999999</v>
      </c>
      <c r="J37" s="25">
        <v>303.64472639999997</v>
      </c>
      <c r="K37" s="97">
        <v>525.07497069999999</v>
      </c>
      <c r="L37" s="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2:21">
      <c r="B38" s="30" t="s">
        <v>69</v>
      </c>
      <c r="C38" s="25">
        <v>35.755059100000004</v>
      </c>
      <c r="D38" s="25">
        <v>35.776749099999996</v>
      </c>
      <c r="E38" s="25">
        <v>35.965988299999999</v>
      </c>
      <c r="F38" s="25">
        <v>118.964527</v>
      </c>
      <c r="G38" s="25">
        <v>127.47962939999999</v>
      </c>
      <c r="H38" s="25">
        <v>82.554713699999994</v>
      </c>
      <c r="I38" s="25">
        <v>82.552086500000001</v>
      </c>
      <c r="J38" s="25">
        <v>-3.3329000000000002E-3</v>
      </c>
      <c r="K38" s="97">
        <v>2.9470000000000001E-4</v>
      </c>
      <c r="L38" s="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2:21">
      <c r="B39" s="34" t="s">
        <v>70</v>
      </c>
      <c r="C39" s="26">
        <v>5791.6454696000001</v>
      </c>
      <c r="D39" s="26">
        <v>5930.8777853000001</v>
      </c>
      <c r="E39" s="26">
        <v>3888.6113810000002</v>
      </c>
      <c r="F39" s="26">
        <v>4074.1080830999999</v>
      </c>
      <c r="G39" s="26">
        <v>4020.8468509999998</v>
      </c>
      <c r="H39" s="26">
        <v>3998.3599175999998</v>
      </c>
      <c r="I39" s="26">
        <v>3975.1064864999998</v>
      </c>
      <c r="J39" s="26">
        <v>3885.5171009000001</v>
      </c>
      <c r="K39" s="100">
        <v>3969.3148600999998</v>
      </c>
      <c r="L39" s="25"/>
      <c r="M39" s="125"/>
      <c r="N39" s="125"/>
      <c r="O39" s="125"/>
      <c r="P39" s="125"/>
      <c r="Q39" s="125"/>
      <c r="R39" s="125"/>
      <c r="S39" s="125"/>
      <c r="T39" s="125"/>
      <c r="U39" s="125"/>
    </row>
    <row r="40" spans="2:21">
      <c r="B40" s="3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2:21">
      <c r="B41" s="30" t="s">
        <v>71</v>
      </c>
      <c r="C41" s="25">
        <v>65.935605300000006</v>
      </c>
      <c r="D41" s="25">
        <v>127.9377515</v>
      </c>
      <c r="E41" s="25">
        <v>51.355834399999999</v>
      </c>
      <c r="F41" s="25">
        <v>61.827414900000001</v>
      </c>
      <c r="G41" s="25">
        <v>47.608353999999999</v>
      </c>
      <c r="H41" s="25">
        <v>53.280291400000003</v>
      </c>
      <c r="I41" s="25">
        <v>43.722791100000002</v>
      </c>
      <c r="J41" s="25">
        <v>121.9566672</v>
      </c>
      <c r="K41" s="97">
        <v>117.68052950000001</v>
      </c>
      <c r="L41" s="25"/>
      <c r="M41" s="125"/>
      <c r="N41" s="125"/>
      <c r="O41" s="125"/>
      <c r="P41" s="125"/>
      <c r="Q41" s="125"/>
      <c r="R41" s="125"/>
      <c r="S41" s="125"/>
      <c r="T41" s="125"/>
      <c r="U41" s="125"/>
    </row>
    <row r="42" spans="2:21">
      <c r="B42" s="30" t="s">
        <v>72</v>
      </c>
      <c r="C42" s="25">
        <v>37.353824400000008</v>
      </c>
      <c r="D42" s="25">
        <v>6.1464478000000327</v>
      </c>
      <c r="E42" s="25">
        <v>425.69691139999998</v>
      </c>
      <c r="F42" s="25">
        <v>2.6000000161729986E-6</v>
      </c>
      <c r="G42" s="25">
        <v>-4.1999999211839167E-6</v>
      </c>
      <c r="H42" s="25">
        <v>-1.0000007932831068E-7</v>
      </c>
      <c r="I42" s="25">
        <v>-1.44999999065476E-5</v>
      </c>
      <c r="J42" s="25">
        <v>3.6000000136482413E-6</v>
      </c>
      <c r="K42" s="97">
        <v>-1.0999999631167157E-6</v>
      </c>
      <c r="L42" s="25"/>
      <c r="M42" s="125"/>
      <c r="N42" s="125"/>
      <c r="O42" s="125"/>
      <c r="P42" s="125"/>
      <c r="Q42" s="125"/>
      <c r="R42" s="125"/>
      <c r="S42" s="125"/>
      <c r="T42" s="125"/>
      <c r="U42" s="125"/>
    </row>
    <row r="43" spans="2:21">
      <c r="B43" s="30" t="s">
        <v>73</v>
      </c>
      <c r="C43" s="25">
        <v>737.16109010000002</v>
      </c>
      <c r="D43" s="25">
        <v>735.64575279999997</v>
      </c>
      <c r="E43" s="25">
        <v>586.47983550000004</v>
      </c>
      <c r="F43" s="25">
        <v>619.05364899999995</v>
      </c>
      <c r="G43" s="25">
        <v>616.27324799999997</v>
      </c>
      <c r="H43" s="25">
        <v>648.62659610000003</v>
      </c>
      <c r="I43" s="25">
        <v>709.02775699999995</v>
      </c>
      <c r="J43" s="25">
        <v>708.04935490000003</v>
      </c>
      <c r="K43" s="97">
        <v>632.45230449999997</v>
      </c>
      <c r="L43" s="25"/>
      <c r="M43" s="125"/>
      <c r="N43" s="125"/>
      <c r="O43" s="125"/>
      <c r="P43" s="125"/>
      <c r="Q43" s="125"/>
      <c r="R43" s="125"/>
      <c r="S43" s="125"/>
      <c r="T43" s="125"/>
      <c r="U43" s="125"/>
    </row>
    <row r="44" spans="2:21">
      <c r="B44" s="30" t="s">
        <v>74</v>
      </c>
      <c r="C44" s="25">
        <v>1833.4430805</v>
      </c>
      <c r="D44" s="25">
        <v>2388.9843663000001</v>
      </c>
      <c r="E44" s="25">
        <v>2284.5222392000001</v>
      </c>
      <c r="F44" s="25">
        <v>3405.4173904999998</v>
      </c>
      <c r="G44" s="25">
        <v>3535.8838110000002</v>
      </c>
      <c r="H44" s="25">
        <v>3917.1859175</v>
      </c>
      <c r="I44" s="25">
        <v>3361.1609944000002</v>
      </c>
      <c r="J44" s="25">
        <v>3690.0654089999998</v>
      </c>
      <c r="K44" s="97">
        <v>3400.4202663999999</v>
      </c>
      <c r="L44" s="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2:21">
      <c r="B45" s="30" t="s">
        <v>75</v>
      </c>
      <c r="C45" s="25">
        <v>3271.2426025999998</v>
      </c>
      <c r="D45" s="25">
        <v>3462.7656305</v>
      </c>
      <c r="E45" s="25">
        <v>2273.3906772</v>
      </c>
      <c r="F45" s="25">
        <v>2554.0426994999998</v>
      </c>
      <c r="G45" s="25">
        <v>2766.7766452000001</v>
      </c>
      <c r="H45" s="25">
        <v>3268.8967913000001</v>
      </c>
      <c r="I45" s="25">
        <v>3665.1135450000002</v>
      </c>
      <c r="J45" s="25">
        <v>2769.4257376</v>
      </c>
      <c r="K45" s="97">
        <v>3687.1197407</v>
      </c>
      <c r="L45" s="25"/>
      <c r="M45" s="125"/>
      <c r="N45" s="125"/>
      <c r="O45" s="125"/>
      <c r="P45" s="125"/>
      <c r="Q45" s="125"/>
      <c r="R45" s="125"/>
      <c r="S45" s="125"/>
      <c r="T45" s="125"/>
      <c r="U45" s="125"/>
    </row>
    <row r="46" spans="2:21">
      <c r="B46" s="30" t="s">
        <v>76</v>
      </c>
      <c r="C46" s="25">
        <v>9930.5532959000047</v>
      </c>
      <c r="D46" s="25">
        <v>10165.439259000002</v>
      </c>
      <c r="E46" s="25">
        <v>5007.6138159000002</v>
      </c>
      <c r="F46" s="25">
        <v>6550.1608566000023</v>
      </c>
      <c r="G46" s="25">
        <v>6948.311251600001</v>
      </c>
      <c r="H46" s="25">
        <v>7394.5672707999993</v>
      </c>
      <c r="I46" s="25">
        <v>7898.6466871000002</v>
      </c>
      <c r="J46" s="25">
        <v>9410.7897351999964</v>
      </c>
      <c r="K46" s="97">
        <v>7337.4456823999999</v>
      </c>
      <c r="L46" s="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2:21">
      <c r="B47" s="30" t="s">
        <v>77</v>
      </c>
      <c r="C47" s="25">
        <v>4288.6881648999997</v>
      </c>
      <c r="D47" s="25">
        <v>4442.6515629000005</v>
      </c>
      <c r="E47" s="25">
        <v>3872.5718921000002</v>
      </c>
      <c r="F47" s="25">
        <v>4831.1816222999996</v>
      </c>
      <c r="G47" s="25">
        <v>5129.155976</v>
      </c>
      <c r="H47" s="25">
        <v>4259.8353226999998</v>
      </c>
      <c r="I47" s="25">
        <v>5419.0202374999999</v>
      </c>
      <c r="J47" s="25">
        <v>4428.4816185</v>
      </c>
      <c r="K47" s="97">
        <v>6346.1712160999996</v>
      </c>
      <c r="L47" s="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2:21">
      <c r="B48" s="30" t="s">
        <v>56</v>
      </c>
      <c r="C48" s="25">
        <v>323.77245040000003</v>
      </c>
      <c r="D48" s="25">
        <v>422.42239749999999</v>
      </c>
      <c r="E48" s="25">
        <v>192.80772250000001</v>
      </c>
      <c r="F48" s="25">
        <v>204.43370200000001</v>
      </c>
      <c r="G48" s="25">
        <v>241.93686210000001</v>
      </c>
      <c r="H48" s="25">
        <v>306.22451519999998</v>
      </c>
      <c r="I48" s="25">
        <v>290.22299579999998</v>
      </c>
      <c r="J48" s="25">
        <v>17.1443677</v>
      </c>
      <c r="K48" s="97">
        <v>169.13423839999999</v>
      </c>
      <c r="L48" s="25"/>
      <c r="M48" s="125"/>
      <c r="N48" s="125"/>
      <c r="O48" s="125"/>
      <c r="P48" s="125"/>
      <c r="Q48" s="125"/>
      <c r="R48" s="125"/>
      <c r="S48" s="125"/>
      <c r="T48" s="125"/>
      <c r="U48" s="125"/>
    </row>
    <row r="49" spans="2:21">
      <c r="B49" s="33" t="s">
        <v>78</v>
      </c>
      <c r="C49" s="28">
        <v>0</v>
      </c>
      <c r="D49" s="28">
        <v>0</v>
      </c>
      <c r="E49" s="28">
        <v>9495.2457417999995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99">
        <v>0</v>
      </c>
      <c r="L49" s="25"/>
      <c r="M49" s="125"/>
      <c r="N49" s="125"/>
      <c r="O49" s="125"/>
      <c r="P49" s="125"/>
      <c r="Q49" s="125"/>
      <c r="R49" s="125"/>
      <c r="S49" s="125"/>
      <c r="T49" s="125"/>
      <c r="U49" s="125"/>
    </row>
    <row r="50" spans="2:21">
      <c r="B50" s="33" t="s">
        <v>79</v>
      </c>
      <c r="C50" s="28">
        <v>20488.150115500001</v>
      </c>
      <c r="D50" s="28">
        <v>21751.9931029</v>
      </c>
      <c r="E50" s="28">
        <v>24189.684669900002</v>
      </c>
      <c r="F50" s="28">
        <v>18226.117337399999</v>
      </c>
      <c r="G50" s="28">
        <v>19285.946143699999</v>
      </c>
      <c r="H50" s="28">
        <v>19848.6167049</v>
      </c>
      <c r="I50" s="28">
        <v>21386.914993400002</v>
      </c>
      <c r="J50" s="28">
        <v>21145.912893699999</v>
      </c>
      <c r="K50" s="99">
        <v>21690.423976900001</v>
      </c>
      <c r="L50" s="25"/>
      <c r="M50" s="125"/>
      <c r="N50" s="125"/>
      <c r="O50" s="125"/>
      <c r="P50" s="125"/>
      <c r="Q50" s="125"/>
      <c r="R50" s="125"/>
      <c r="S50" s="125"/>
      <c r="T50" s="125"/>
      <c r="U50" s="125"/>
    </row>
    <row r="51" spans="2:21"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30"/>
      <c r="M51" s="125"/>
      <c r="N51" s="125"/>
      <c r="O51" s="125"/>
      <c r="P51" s="125"/>
      <c r="Q51" s="125"/>
      <c r="R51" s="125"/>
      <c r="S51" s="125"/>
      <c r="T51" s="125"/>
      <c r="U51" s="125"/>
    </row>
    <row r="52" spans="2:21">
      <c r="B52" s="18" t="s">
        <v>80</v>
      </c>
      <c r="C52" s="65">
        <v>36217.761810199998</v>
      </c>
      <c r="D52" s="65">
        <v>38185.304819099998</v>
      </c>
      <c r="E52" s="65">
        <v>39209.894517100001</v>
      </c>
      <c r="F52" s="65">
        <v>41253.275117999998</v>
      </c>
      <c r="G52" s="65">
        <v>43349.135836399997</v>
      </c>
      <c r="H52" s="65">
        <v>43091.857384700001</v>
      </c>
      <c r="I52" s="65">
        <v>45290.279902399998</v>
      </c>
      <c r="J52" s="65">
        <v>36157.452022400001</v>
      </c>
      <c r="K52" s="101">
        <v>36802.268631200001</v>
      </c>
      <c r="L52" s="131"/>
    </row>
    <row r="53" spans="2:21">
      <c r="B53" s="46"/>
    </row>
  </sheetData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&amp;A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Y38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39" customWidth="1"/>
    <col min="2" max="2" width="48.625" style="39" customWidth="1"/>
    <col min="3" max="10" width="8.625" style="40" customWidth="1" collapsed="1"/>
    <col min="11" max="12" width="8.625" style="40" customWidth="1"/>
    <col min="13" max="13" width="8.625" style="40" customWidth="1" collapsed="1"/>
    <col min="14" max="16384" width="8" style="40"/>
  </cols>
  <sheetData>
    <row r="2" spans="2:25">
      <c r="B2" s="41" t="s">
        <v>15</v>
      </c>
    </row>
    <row r="3" spans="2:25">
      <c r="B3" s="102" t="s">
        <v>81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133</v>
      </c>
      <c r="J3" s="103" t="s">
        <v>137</v>
      </c>
      <c r="K3" s="103" t="s">
        <v>140</v>
      </c>
      <c r="L3" s="103" t="s">
        <v>141</v>
      </c>
      <c r="M3" s="83" t="s">
        <v>145</v>
      </c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4"/>
    </row>
    <row r="4" spans="2:25">
      <c r="B4" s="42" t="s">
        <v>82</v>
      </c>
      <c r="C4" s="37">
        <v>228.55933609680102</v>
      </c>
      <c r="D4" s="37">
        <v>192.98896674332801</v>
      </c>
      <c r="E4" s="37">
        <v>193.89760442804499</v>
      </c>
      <c r="F4" s="37">
        <v>550.99003424605598</v>
      </c>
      <c r="G4" s="37">
        <v>1166.4359415142301</v>
      </c>
      <c r="H4" s="37">
        <v>966.77400151674999</v>
      </c>
      <c r="I4" s="37">
        <v>1206.3528035643799</v>
      </c>
      <c r="J4" s="37">
        <v>1204.2394589190799</v>
      </c>
      <c r="K4" s="37">
        <v>1190.9571484294502</v>
      </c>
      <c r="L4" s="37">
        <v>4568.3234124296596</v>
      </c>
      <c r="M4" s="104">
        <v>1202.8768438</v>
      </c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5">
      <c r="B5" s="42" t="s">
        <v>83</v>
      </c>
      <c r="C5" s="37">
        <v>639.91750716440004</v>
      </c>
      <c r="D5" s="37">
        <v>906.44945491193005</v>
      </c>
      <c r="E5" s="37">
        <v>1225.28924943228</v>
      </c>
      <c r="F5" s="37">
        <v>2.7300000000104801E-4</v>
      </c>
      <c r="G5" s="37">
        <v>2771.65648450861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104">
        <v>0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2:25">
      <c r="B6" s="42" t="s">
        <v>84</v>
      </c>
      <c r="C6" s="37">
        <v>832.40605540825902</v>
      </c>
      <c r="D6" s="37">
        <v>694.74494693103168</v>
      </c>
      <c r="E6" s="37">
        <v>434.31285404235496</v>
      </c>
      <c r="F6" s="37">
        <v>316.51947863976</v>
      </c>
      <c r="G6" s="37">
        <v>2277.9833350214099</v>
      </c>
      <c r="H6" s="37">
        <v>52.265295573609933</v>
      </c>
      <c r="I6" s="37">
        <v>216.76167445189026</v>
      </c>
      <c r="J6" s="37">
        <v>-1723.1484802576929</v>
      </c>
      <c r="K6" s="37">
        <v>-7.1377517286202874</v>
      </c>
      <c r="L6" s="37">
        <v>-1461.2592619608199</v>
      </c>
      <c r="M6" s="104">
        <v>-363.90649389999999</v>
      </c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5">
      <c r="B7" s="43" t="s">
        <v>85</v>
      </c>
      <c r="C7" s="38">
        <v>1700.88289866946</v>
      </c>
      <c r="D7" s="38">
        <v>1794.1833685862898</v>
      </c>
      <c r="E7" s="38">
        <v>1853.49970790268</v>
      </c>
      <c r="F7" s="38">
        <v>867.50978588581597</v>
      </c>
      <c r="G7" s="38">
        <v>6216.0757610442497</v>
      </c>
      <c r="H7" s="38">
        <v>1019.0392970903599</v>
      </c>
      <c r="I7" s="38">
        <v>1423.1144780162701</v>
      </c>
      <c r="J7" s="38">
        <v>-518.909021338613</v>
      </c>
      <c r="K7" s="38">
        <v>1183.8193967008299</v>
      </c>
      <c r="L7" s="38">
        <v>3107.0641504688397</v>
      </c>
      <c r="M7" s="105">
        <v>838.97034989999997</v>
      </c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5"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5">
      <c r="B9" s="42" t="s">
        <v>86</v>
      </c>
      <c r="C9" s="37">
        <v>-217.43912963926201</v>
      </c>
      <c r="D9" s="37">
        <v>-413.70245714020001</v>
      </c>
      <c r="E9" s="37">
        <v>-623.56039814882797</v>
      </c>
      <c r="F9" s="37">
        <v>-578.67935809114999</v>
      </c>
      <c r="G9" s="37">
        <v>-1833.38134301944</v>
      </c>
      <c r="H9" s="37">
        <v>-567.49479274285591</v>
      </c>
      <c r="I9" s="37">
        <v>-399.41262801853003</v>
      </c>
      <c r="J9" s="37">
        <v>-241.574174871644</v>
      </c>
      <c r="K9" s="37">
        <v>-187.48874974969002</v>
      </c>
      <c r="L9" s="37">
        <v>-1395.9703453827201</v>
      </c>
      <c r="M9" s="104">
        <v>-84.687171800000002</v>
      </c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2:25">
      <c r="B10" s="42" t="s">
        <v>87</v>
      </c>
      <c r="C10" s="37">
        <v>-60.7831706592724</v>
      </c>
      <c r="D10" s="37">
        <v>-20.397495887026501</v>
      </c>
      <c r="E10" s="37">
        <v>-287.54876564979401</v>
      </c>
      <c r="F10" s="37">
        <v>-19.523167604769998</v>
      </c>
      <c r="G10" s="37">
        <v>-388.25259980086304</v>
      </c>
      <c r="H10" s="37">
        <v>-15.8875271</v>
      </c>
      <c r="I10" s="37">
        <v>-13.57495782</v>
      </c>
      <c r="J10" s="37">
        <v>-12.300683750000001</v>
      </c>
      <c r="K10" s="37">
        <v>-9.1735962299999994</v>
      </c>
      <c r="L10" s="37">
        <v>-50.9367649</v>
      </c>
      <c r="M10" s="104">
        <v>-9.5191130000000008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>
      <c r="B11" s="42" t="s">
        <v>88</v>
      </c>
      <c r="C11" s="37">
        <v>-12.619496999999999</v>
      </c>
      <c r="D11" s="37">
        <v>-1.1411088970999098E-3</v>
      </c>
      <c r="E11" s="37">
        <v>3.9728889710022503E-4</v>
      </c>
      <c r="F11" s="37">
        <v>-4.2999999999999997E-2</v>
      </c>
      <c r="G11" s="37">
        <v>-12.66324082</v>
      </c>
      <c r="H11" s="37">
        <v>0</v>
      </c>
      <c r="I11" s="37">
        <v>-44</v>
      </c>
      <c r="J11" s="37">
        <v>-28.6</v>
      </c>
      <c r="K11" s="37">
        <v>6.8679999</v>
      </c>
      <c r="L11" s="37">
        <v>-65.732000100000008</v>
      </c>
      <c r="M11" s="104">
        <v>0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>
      <c r="B12" s="42" t="s">
        <v>89</v>
      </c>
      <c r="C12" s="37">
        <v>0</v>
      </c>
      <c r="D12" s="37">
        <v>-5.0915179119911001E-3</v>
      </c>
      <c r="E12" s="37">
        <v>-3.2613664201927003E-4</v>
      </c>
      <c r="F12" s="37">
        <v>621.25711373656895</v>
      </c>
      <c r="G12" s="37">
        <v>621.25169608201509</v>
      </c>
      <c r="H12" s="37">
        <v>9.5445654109789805E-4</v>
      </c>
      <c r="I12" s="37">
        <v>1942.6784060319299</v>
      </c>
      <c r="J12" s="37">
        <v>1344.3302219633399</v>
      </c>
      <c r="K12" s="37">
        <v>4.5115357446405095</v>
      </c>
      <c r="L12" s="37">
        <v>3291.5211181964501</v>
      </c>
      <c r="M12" s="104">
        <v>0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>
      <c r="B13" s="44" t="s">
        <v>90</v>
      </c>
      <c r="C13" s="37">
        <v>0</v>
      </c>
      <c r="D13" s="37">
        <v>0</v>
      </c>
      <c r="E13" s="37">
        <v>0</v>
      </c>
      <c r="F13" s="37">
        <v>-106.387</v>
      </c>
      <c r="G13" s="37">
        <v>-106.387</v>
      </c>
      <c r="H13" s="37">
        <v>0</v>
      </c>
      <c r="I13" s="37">
        <v>57.5</v>
      </c>
      <c r="J13" s="37">
        <v>2.2260829498991401E-3</v>
      </c>
      <c r="K13" s="37">
        <v>2.7289095008745801E-4</v>
      </c>
      <c r="L13" s="37">
        <v>57.502498973900003</v>
      </c>
      <c r="M13" s="104">
        <v>0</v>
      </c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spans="2:25">
      <c r="B14" s="44" t="s">
        <v>91</v>
      </c>
      <c r="C14" s="37">
        <v>0</v>
      </c>
      <c r="D14" s="37">
        <v>0</v>
      </c>
      <c r="E14" s="37">
        <v>-1001.187</v>
      </c>
      <c r="F14" s="37">
        <v>-1998.8130000000001</v>
      </c>
      <c r="G14" s="37">
        <v>-3000</v>
      </c>
      <c r="H14" s="37">
        <v>-2999.9999914199998</v>
      </c>
      <c r="I14" s="37">
        <v>-3.9287000056356203E-4</v>
      </c>
      <c r="J14" s="37">
        <v>-999.9999161799999</v>
      </c>
      <c r="K14" s="37">
        <v>7326.2363794099992</v>
      </c>
      <c r="L14" s="37">
        <v>3326.23607894</v>
      </c>
      <c r="M14" s="104">
        <v>0</v>
      </c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spans="2:25">
      <c r="B15" s="44" t="s">
        <v>92</v>
      </c>
      <c r="C15" s="37">
        <v>28.148557555736701</v>
      </c>
      <c r="D15" s="37">
        <v>32.097153353120603</v>
      </c>
      <c r="E15" s="37">
        <v>31.0756440156247</v>
      </c>
      <c r="F15" s="37">
        <v>27.472021156293998</v>
      </c>
      <c r="G15" s="37">
        <v>118.793376080776</v>
      </c>
      <c r="H15" s="37">
        <v>29.890645252145099</v>
      </c>
      <c r="I15" s="37">
        <v>29.941485814662599</v>
      </c>
      <c r="J15" s="37">
        <v>27.055698704746099</v>
      </c>
      <c r="K15" s="37">
        <v>34.8204106670931</v>
      </c>
      <c r="L15" s="37">
        <v>121.708240438647</v>
      </c>
      <c r="M15" s="104">
        <v>22.5065536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spans="2:25">
      <c r="B16" s="44" t="s">
        <v>93</v>
      </c>
      <c r="C16" s="37">
        <v>51.3112945464296</v>
      </c>
      <c r="D16" s="37">
        <v>102.10945226305699</v>
      </c>
      <c r="E16" s="37">
        <v>107.728294643908</v>
      </c>
      <c r="F16" s="37">
        <v>107.095191514597</v>
      </c>
      <c r="G16" s="37">
        <v>368.24423296799205</v>
      </c>
      <c r="H16" s="37">
        <v>70.906923912563997</v>
      </c>
      <c r="I16" s="37">
        <v>136.085917031783</v>
      </c>
      <c r="J16" s="37">
        <v>133.47795576164901</v>
      </c>
      <c r="K16" s="37">
        <v>67.681212517146193</v>
      </c>
      <c r="L16" s="37">
        <v>408.15200922314199</v>
      </c>
      <c r="M16" s="104">
        <v>42.225678299999998</v>
      </c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spans="2:25">
      <c r="B17" s="44" t="s">
        <v>94</v>
      </c>
      <c r="C17" s="37">
        <v>7.5391103015484298</v>
      </c>
      <c r="D17" s="37">
        <v>4.5581359492400297</v>
      </c>
      <c r="E17" s="37">
        <v>5.5091619343987608</v>
      </c>
      <c r="F17" s="37">
        <v>9.6127397216153696</v>
      </c>
      <c r="G17" s="37">
        <v>27.219147906802597</v>
      </c>
      <c r="H17" s="37">
        <v>6.85950616661433</v>
      </c>
      <c r="I17" s="37">
        <v>7.8860492198694399</v>
      </c>
      <c r="J17" s="37">
        <v>-1.71750590167976</v>
      </c>
      <c r="K17" s="37">
        <v>14.131530492861401</v>
      </c>
      <c r="L17" s="37">
        <v>27.159579977665398</v>
      </c>
      <c r="M17" s="104">
        <v>5.4549238000000004</v>
      </c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spans="2:25">
      <c r="B18" s="44" t="s">
        <v>95</v>
      </c>
      <c r="C18" s="37">
        <v>0.77601217705267445</v>
      </c>
      <c r="D18" s="37">
        <v>1.1862923160050656</v>
      </c>
      <c r="E18" s="37">
        <v>10.307478003294181</v>
      </c>
      <c r="F18" s="37">
        <v>45.410933154344505</v>
      </c>
      <c r="G18" s="37">
        <v>57.680715650696413</v>
      </c>
      <c r="H18" s="37">
        <v>-33.436106695213908</v>
      </c>
      <c r="I18" s="37">
        <v>4.0889128701430053</v>
      </c>
      <c r="J18" s="37">
        <v>31.696825015665816</v>
      </c>
      <c r="K18" s="37">
        <v>154.34766094924836</v>
      </c>
      <c r="L18" s="37">
        <v>156.69729213984328</v>
      </c>
      <c r="M18" s="104">
        <v>174.00615339999999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spans="2:25">
      <c r="B19" s="43" t="s">
        <v>96</v>
      </c>
      <c r="C19" s="38">
        <v>-203.066822717767</v>
      </c>
      <c r="D19" s="38">
        <v>-294.15515177261301</v>
      </c>
      <c r="E19" s="38">
        <v>-1757.67551404914</v>
      </c>
      <c r="F19" s="38">
        <v>-1892.5975264125</v>
      </c>
      <c r="G19" s="38">
        <v>-4147.49501495202</v>
      </c>
      <c r="H19" s="38">
        <v>-3509.1603881701999</v>
      </c>
      <c r="I19" s="38">
        <v>1721.1927922598602</v>
      </c>
      <c r="J19" s="38">
        <v>252.370646825026</v>
      </c>
      <c r="K19" s="38">
        <v>7411.9346565922497</v>
      </c>
      <c r="L19" s="38">
        <v>5876.3377075069302</v>
      </c>
      <c r="M19" s="105">
        <v>149.9870243</v>
      </c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spans="2:25"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spans="2:25">
      <c r="B21" s="44" t="s">
        <v>97</v>
      </c>
      <c r="C21" s="37">
        <v>-499.13600000000002</v>
      </c>
      <c r="D21" s="37">
        <v>-31.057999989999498</v>
      </c>
      <c r="E21" s="37">
        <v>-1.0000541806221E-8</v>
      </c>
      <c r="F21" s="37">
        <v>-437</v>
      </c>
      <c r="G21" s="37">
        <v>-967.19399999999996</v>
      </c>
      <c r="H21" s="37">
        <v>1.0000541806221E-8</v>
      </c>
      <c r="I21" s="37">
        <v>0</v>
      </c>
      <c r="J21" s="37">
        <v>-1.0000541806221E-8</v>
      </c>
      <c r="K21" s="37">
        <v>1.0000541806221E-8</v>
      </c>
      <c r="L21" s="37">
        <v>1.0000541806221E-8</v>
      </c>
      <c r="M21" s="104">
        <v>0</v>
      </c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spans="2:25">
      <c r="B22" s="44" t="s">
        <v>98</v>
      </c>
      <c r="C22" s="37">
        <v>-201.36721851848299</v>
      </c>
      <c r="D22" s="37">
        <v>-188.201809571079</v>
      </c>
      <c r="E22" s="37">
        <v>-204.45465627501099</v>
      </c>
      <c r="F22" s="37">
        <v>-180.09562000346202</v>
      </c>
      <c r="G22" s="37">
        <v>-774.11930436803505</v>
      </c>
      <c r="H22" s="37">
        <v>-172.86715900929701</v>
      </c>
      <c r="I22" s="37">
        <v>-159.59410838596298</v>
      </c>
      <c r="J22" s="37">
        <v>-163.94566256424</v>
      </c>
      <c r="K22" s="37">
        <v>-174.368925151864</v>
      </c>
      <c r="L22" s="37">
        <v>-670.77585511136408</v>
      </c>
      <c r="M22" s="104">
        <v>-186.331999</v>
      </c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spans="2:25">
      <c r="B23" s="44" t="s">
        <v>99</v>
      </c>
      <c r="C23" s="37">
        <v>1.6565110005305202E-11</v>
      </c>
      <c r="D23" s="37">
        <v>-488.63241100001704</v>
      </c>
      <c r="E23" s="37">
        <v>0</v>
      </c>
      <c r="F23" s="37">
        <v>4.6566128730773896E-13</v>
      </c>
      <c r="G23" s="37">
        <v>-488.63241100000005</v>
      </c>
      <c r="H23" s="37">
        <v>0</v>
      </c>
      <c r="I23" s="37">
        <v>-970.03214800000001</v>
      </c>
      <c r="J23" s="37">
        <v>0</v>
      </c>
      <c r="K23" s="37">
        <v>-10047.631965</v>
      </c>
      <c r="L23" s="37">
        <v>-11017.664113000001</v>
      </c>
      <c r="M23" s="104">
        <v>-3.5182999999999998E-3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spans="2:25">
      <c r="B24" s="44" t="s">
        <v>100</v>
      </c>
      <c r="C24" s="37">
        <v>3.3834765809915603E-3</v>
      </c>
      <c r="D24" s="37">
        <v>1.4010468413380299E-4</v>
      </c>
      <c r="E24" s="37">
        <v>3.0617255070865202E-5</v>
      </c>
      <c r="F24" s="37">
        <v>2.61641690776742E-5</v>
      </c>
      <c r="G24" s="37">
        <v>3.5803626892738998E-3</v>
      </c>
      <c r="H24" s="37">
        <v>-152.01381896000299</v>
      </c>
      <c r="I24" s="37">
        <v>-302.28729144243601</v>
      </c>
      <c r="J24" s="37">
        <v>-46.198889597561099</v>
      </c>
      <c r="K24" s="37">
        <v>5.2386894822120693E-13</v>
      </c>
      <c r="L24" s="37">
        <v>-500.5</v>
      </c>
      <c r="M24" s="104">
        <v>-1.4129999999999999E-4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2:25">
      <c r="B25" s="44" t="s">
        <v>101</v>
      </c>
      <c r="C25" s="37">
        <v>-17.6577702309458</v>
      </c>
      <c r="D25" s="37">
        <v>-16.872729473171702</v>
      </c>
      <c r="E25" s="37">
        <v>0.137172210725199</v>
      </c>
      <c r="F25" s="37">
        <v>-29.515620083701499</v>
      </c>
      <c r="G25" s="37">
        <v>-63.908947577093798</v>
      </c>
      <c r="H25" s="37">
        <v>-7.9602705930669897</v>
      </c>
      <c r="I25" s="37">
        <v>-9.3976167484819904</v>
      </c>
      <c r="J25" s="37">
        <v>-8.5363630163440192</v>
      </c>
      <c r="K25" s="37">
        <v>-7.5232677400269905</v>
      </c>
      <c r="L25" s="37">
        <v>-33.417518097920002</v>
      </c>
      <c r="M25" s="104">
        <v>-11.448796400000001</v>
      </c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2:25">
      <c r="B26" s="42" t="s">
        <v>102</v>
      </c>
      <c r="C26" s="37">
        <v>-48.450981640050799</v>
      </c>
      <c r="D26" s="37">
        <v>-48.238929728663898</v>
      </c>
      <c r="E26" s="37">
        <v>-46.739353593639201</v>
      </c>
      <c r="F26" s="37">
        <v>-37.982874368798804</v>
      </c>
      <c r="G26" s="37">
        <v>-181.41213933115301</v>
      </c>
      <c r="H26" s="37">
        <v>-39.921704906690799</v>
      </c>
      <c r="I26" s="37">
        <v>-39.502607858505606</v>
      </c>
      <c r="J26" s="37">
        <v>-38.873948116694599</v>
      </c>
      <c r="K26" s="37">
        <v>-37.778209529981005</v>
      </c>
      <c r="L26" s="37">
        <v>-156.07647041187201</v>
      </c>
      <c r="M26" s="104">
        <v>-37.280413899999999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2:25">
      <c r="B27" s="42" t="s">
        <v>103</v>
      </c>
      <c r="C27" s="37">
        <v>-4.0001323805634592E-2</v>
      </c>
      <c r="D27" s="37">
        <v>-1.4364702996911413E-3</v>
      </c>
      <c r="E27" s="37">
        <v>-7.7880398297966833</v>
      </c>
      <c r="F27" s="37">
        <v>-4.2669281786541648E-2</v>
      </c>
      <c r="G27" s="37">
        <v>-7.8721469056885498</v>
      </c>
      <c r="H27" s="37">
        <v>-9.1578038134321098E-9</v>
      </c>
      <c r="I27" s="37">
        <v>-0.44278060027985428</v>
      </c>
      <c r="J27" s="37">
        <v>-4.2622386008926948E-3</v>
      </c>
      <c r="K27" s="37">
        <v>-8.0416314180093682</v>
      </c>
      <c r="L27" s="37">
        <v>-8.4886742660479193</v>
      </c>
      <c r="M27" s="104">
        <v>7.9999999999999996E-7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2:25">
      <c r="B28" s="43" t="s">
        <v>104</v>
      </c>
      <c r="C28" s="38">
        <v>-766.64858823668806</v>
      </c>
      <c r="D28" s="38">
        <v>-773.00517612854605</v>
      </c>
      <c r="E28" s="38">
        <v>-258.844846880467</v>
      </c>
      <c r="F28" s="38">
        <v>-684.63675757357896</v>
      </c>
      <c r="G28" s="38">
        <v>-2483.1353688192798</v>
      </c>
      <c r="H28" s="38">
        <v>-372.76295346821502</v>
      </c>
      <c r="I28" s="38">
        <v>-1481.2565530356699</v>
      </c>
      <c r="J28" s="38">
        <v>-257.55912554344098</v>
      </c>
      <c r="K28" s="38">
        <v>-10275.3439988299</v>
      </c>
      <c r="L28" s="38">
        <v>-12386.922630877201</v>
      </c>
      <c r="M28" s="105">
        <v>-235.06486810000001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2:25">
      <c r="B29" s="4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2:25">
      <c r="B30" s="43" t="s">
        <v>105</v>
      </c>
      <c r="C30" s="38">
        <v>731.16748771500488</v>
      </c>
      <c r="D30" s="38">
        <v>727.02304068513081</v>
      </c>
      <c r="E30" s="38">
        <v>-163.02065302692699</v>
      </c>
      <c r="F30" s="38">
        <v>-1709.724498100263</v>
      </c>
      <c r="G30" s="38">
        <v>-414.55462272705017</v>
      </c>
      <c r="H30" s="38">
        <v>-2862.884044548055</v>
      </c>
      <c r="I30" s="38">
        <v>1663.0507172404602</v>
      </c>
      <c r="J30" s="38">
        <v>-524.0975000570279</v>
      </c>
      <c r="K30" s="38">
        <v>-1679.5899455368199</v>
      </c>
      <c r="L30" s="38">
        <v>-3403.520772901431</v>
      </c>
      <c r="M30" s="105">
        <v>753.89250609999999</v>
      </c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2:25">
      <c r="B31" s="4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2:25">
      <c r="B32" s="44" t="s">
        <v>136</v>
      </c>
      <c r="C32" s="37">
        <v>6169.7707076407196</v>
      </c>
      <c r="D32" s="37">
        <v>7102.0191958859796</v>
      </c>
      <c r="E32" s="37">
        <v>8078.2858597725099</v>
      </c>
      <c r="F32" s="37">
        <v>7787.2675658825701</v>
      </c>
      <c r="G32" s="37">
        <v>6169.7472539023402</v>
      </c>
      <c r="H32" s="37">
        <v>6002.7404927127</v>
      </c>
      <c r="I32" s="37">
        <v>3292.6415004218302</v>
      </c>
      <c r="J32" s="37">
        <v>4857.3713148339702</v>
      </c>
      <c r="K32" s="37">
        <v>4471.9784477883104</v>
      </c>
      <c r="L32" s="37">
        <v>6002.6199275477902</v>
      </c>
      <c r="M32" s="104">
        <v>2859.6809572525003</v>
      </c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2:25">
      <c r="B33" s="44" t="s">
        <v>106</v>
      </c>
      <c r="C33" s="37">
        <v>201.10445426859999</v>
      </c>
      <c r="D33" s="37">
        <v>249.24362320137701</v>
      </c>
      <c r="E33" s="37">
        <v>-127.99764086289299</v>
      </c>
      <c r="F33" s="37">
        <v>-74.802575069539003</v>
      </c>
      <c r="G33" s="37">
        <v>247.54786153754497</v>
      </c>
      <c r="H33" s="37">
        <v>152.90561742211</v>
      </c>
      <c r="I33" s="37">
        <v>-98.320902828316704</v>
      </c>
      <c r="J33" s="37">
        <v>138.70463301148899</v>
      </c>
      <c r="K33" s="37">
        <v>67.292455000984802</v>
      </c>
      <c r="L33" s="37">
        <v>260.58180260626699</v>
      </c>
      <c r="M33" s="104">
        <v>-179.7175192</v>
      </c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spans="2:25">
      <c r="B34" s="43" t="s">
        <v>107</v>
      </c>
      <c r="C34" s="38">
        <v>7102.0191958859796</v>
      </c>
      <c r="D34" s="38">
        <v>8078.2858597725099</v>
      </c>
      <c r="E34" s="38">
        <v>7787.2675658825701</v>
      </c>
      <c r="F34" s="38">
        <v>6002.7404927127</v>
      </c>
      <c r="G34" s="38">
        <v>6002.7404927127</v>
      </c>
      <c r="H34" s="38">
        <v>3292.6415004218302</v>
      </c>
      <c r="I34" s="38">
        <v>4857.3713148339702</v>
      </c>
      <c r="J34" s="38">
        <v>4471.9784477883104</v>
      </c>
      <c r="K34" s="38">
        <v>2859.6809572525003</v>
      </c>
      <c r="L34" s="38">
        <v>2859.6809572525003</v>
      </c>
      <c r="M34" s="105">
        <v>3433.8335121</v>
      </c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6" spans="2:25">
      <c r="B36" s="46"/>
    </row>
    <row r="38" spans="2:25">
      <c r="B38" s="45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Y56"/>
  <sheetViews>
    <sheetView showGridLines="0" view="pageBreakPreview" zoomScale="90" zoomScaleNormal="100" zoomScaleSheetLayoutView="90" workbookViewId="0">
      <selection activeCell="B2" sqref="B2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5">
      <c r="B2" s="71" t="s">
        <v>15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17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133</v>
      </c>
      <c r="J3" s="106" t="s">
        <v>137</v>
      </c>
      <c r="K3" s="106" t="s">
        <v>140</v>
      </c>
      <c r="L3" s="106" t="s">
        <v>141</v>
      </c>
      <c r="M3" s="106" t="s">
        <v>145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108</v>
      </c>
      <c r="C4" s="74">
        <v>4127.6053597</v>
      </c>
      <c r="D4" s="74">
        <v>5369.2474834000004</v>
      </c>
      <c r="E4" s="74">
        <v>5575.8517173</v>
      </c>
      <c r="F4" s="74">
        <v>7447.3455058</v>
      </c>
      <c r="G4" s="74">
        <v>22520.050066199998</v>
      </c>
      <c r="H4" s="74">
        <v>8002.6789602999997</v>
      </c>
      <c r="I4" s="74">
        <v>9401.6009656000006</v>
      </c>
      <c r="J4" s="74">
        <v>9216.7223857999998</v>
      </c>
      <c r="K4" s="74">
        <v>11468.805996700001</v>
      </c>
      <c r="L4" s="74">
        <v>38089.808308400003</v>
      </c>
      <c r="M4" s="107">
        <v>10401.215173500001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109</v>
      </c>
      <c r="C5" s="74">
        <v>2932.6187610000002</v>
      </c>
      <c r="D5" s="74">
        <v>3343.1913107999999</v>
      </c>
      <c r="E5" s="74">
        <v>3249.2187571999998</v>
      </c>
      <c r="F5" s="74">
        <v>3546.9708842</v>
      </c>
      <c r="G5" s="74">
        <v>13071.999713200001</v>
      </c>
      <c r="H5" s="74">
        <v>3030.6054242</v>
      </c>
      <c r="I5" s="74">
        <v>2988.4621787999999</v>
      </c>
      <c r="J5" s="74">
        <v>3453.4673972000001</v>
      </c>
      <c r="K5" s="74">
        <v>3776.3260660000001</v>
      </c>
      <c r="L5" s="74">
        <v>13248.861066199999</v>
      </c>
      <c r="M5" s="107">
        <v>3517.6800715999998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143</v>
      </c>
      <c r="C6" s="74">
        <v>0</v>
      </c>
      <c r="D6" s="74">
        <v>0</v>
      </c>
      <c r="E6" s="74">
        <v>0</v>
      </c>
      <c r="F6" s="74">
        <v>171.98866939999999</v>
      </c>
      <c r="G6" s="74">
        <v>171.98866939999999</v>
      </c>
      <c r="H6" s="74">
        <v>194.62906320000002</v>
      </c>
      <c r="I6" s="74">
        <v>184.78014519999999</v>
      </c>
      <c r="J6" s="74">
        <v>243.74232610000001</v>
      </c>
      <c r="K6" s="74">
        <v>166.12843169999999</v>
      </c>
      <c r="L6" s="74">
        <v>789.27996619999999</v>
      </c>
      <c r="M6" s="107">
        <v>189.5708674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110</v>
      </c>
      <c r="C7" s="74">
        <v>177.11037519999999</v>
      </c>
      <c r="D7" s="74">
        <v>215.36973829999999</v>
      </c>
      <c r="E7" s="74">
        <v>512.14897489999998</v>
      </c>
      <c r="F7" s="74">
        <v>124.29683640000002</v>
      </c>
      <c r="G7" s="74">
        <v>1028.9259248000001</v>
      </c>
      <c r="H7" s="74">
        <v>275.83398749999998</v>
      </c>
      <c r="I7" s="74">
        <v>277.13642959999999</v>
      </c>
      <c r="J7" s="74">
        <v>299.95245939999995</v>
      </c>
      <c r="K7" s="74">
        <v>332.44512169999996</v>
      </c>
      <c r="L7" s="74">
        <v>1185.3679982000001</v>
      </c>
      <c r="M7" s="107">
        <v>298.61181249999998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7" t="s">
        <v>111</v>
      </c>
      <c r="C8" s="74">
        <v>-23.877587999999918</v>
      </c>
      <c r="D8" s="74">
        <v>-47.216854999999782</v>
      </c>
      <c r="E8" s="74">
        <v>-235.40348599999948</v>
      </c>
      <c r="F8" s="74">
        <v>-224.43319900000051</v>
      </c>
      <c r="G8" s="74">
        <v>-530.93112799999517</v>
      </c>
      <c r="H8" s="74">
        <v>-23.120309000000645</v>
      </c>
      <c r="I8" s="74">
        <v>-25.653206000000807</v>
      </c>
      <c r="J8" s="74">
        <v>-29.751232000000641</v>
      </c>
      <c r="K8" s="74">
        <v>-34.108637000000158</v>
      </c>
      <c r="L8" s="74">
        <v>-112.63338400000157</v>
      </c>
      <c r="M8" s="107">
        <v>-18.38533000000001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8" t="s">
        <v>17</v>
      </c>
      <c r="C9" s="65">
        <v>7213.4569079000003</v>
      </c>
      <c r="D9" s="65">
        <v>8880.5916775000005</v>
      </c>
      <c r="E9" s="65">
        <v>9101.8159634000003</v>
      </c>
      <c r="F9" s="65">
        <v>11066.168696799999</v>
      </c>
      <c r="G9" s="65">
        <v>36262.033245600003</v>
      </c>
      <c r="H9" s="65">
        <v>11480.627126199999</v>
      </c>
      <c r="I9" s="65">
        <v>12826.3265132</v>
      </c>
      <c r="J9" s="65">
        <v>13184.133336499999</v>
      </c>
      <c r="K9" s="65">
        <v>15709.596979100001</v>
      </c>
      <c r="L9" s="65">
        <v>53200.683955</v>
      </c>
      <c r="M9" s="101">
        <v>14388.692595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1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>
      <c r="B11" s="86" t="s">
        <v>21</v>
      </c>
      <c r="C11" s="106" t="s">
        <v>2</v>
      </c>
      <c r="D11" s="106" t="s">
        <v>3</v>
      </c>
      <c r="E11" s="106" t="s">
        <v>4</v>
      </c>
      <c r="F11" s="106" t="s">
        <v>5</v>
      </c>
      <c r="G11" s="106" t="s">
        <v>6</v>
      </c>
      <c r="H11" s="106" t="s">
        <v>7</v>
      </c>
      <c r="I11" s="106" t="s">
        <v>133</v>
      </c>
      <c r="J11" s="106" t="s">
        <v>137</v>
      </c>
      <c r="K11" s="106" t="s">
        <v>140</v>
      </c>
      <c r="L11" s="106" t="s">
        <v>141</v>
      </c>
      <c r="M11" s="106" t="s">
        <v>145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4.25" customHeight="1">
      <c r="B12" s="73" t="s">
        <v>108</v>
      </c>
      <c r="C12" s="74">
        <v>168.55811679999999</v>
      </c>
      <c r="D12" s="74">
        <v>207.53861240000001</v>
      </c>
      <c r="E12" s="74">
        <v>235.8073996</v>
      </c>
      <c r="F12" s="74">
        <v>361.21446739999999</v>
      </c>
      <c r="G12" s="74">
        <v>973.11859619999996</v>
      </c>
      <c r="H12" s="74">
        <v>617.40434660000005</v>
      </c>
      <c r="I12" s="74">
        <v>886.55038160000004</v>
      </c>
      <c r="J12" s="74">
        <v>773.57724919999998</v>
      </c>
      <c r="K12" s="74">
        <v>818.7498094</v>
      </c>
      <c r="L12" s="74">
        <v>3096.2817868000002</v>
      </c>
      <c r="M12" s="107">
        <v>870.34169799999995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spans="2:25">
      <c r="B13" s="73" t="s">
        <v>109</v>
      </c>
      <c r="C13" s="74">
        <v>161.33201539999999</v>
      </c>
      <c r="D13" s="74">
        <v>164.35248609999999</v>
      </c>
      <c r="E13" s="74">
        <v>162.5932368</v>
      </c>
      <c r="F13" s="74">
        <v>197.2346288</v>
      </c>
      <c r="G13" s="74">
        <v>685.51236710000001</v>
      </c>
      <c r="H13" s="74">
        <v>195.02901059999999</v>
      </c>
      <c r="I13" s="74">
        <v>204.6638609</v>
      </c>
      <c r="J13" s="74">
        <v>243.53303349999999</v>
      </c>
      <c r="K13" s="74">
        <v>276.56172709999998</v>
      </c>
      <c r="L13" s="74">
        <v>919.7876321</v>
      </c>
      <c r="M13" s="107">
        <v>234.1832129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73" t="s">
        <v>143</v>
      </c>
      <c r="C14" s="74">
        <v>0</v>
      </c>
      <c r="D14" s="74">
        <v>0</v>
      </c>
      <c r="E14" s="74">
        <v>0</v>
      </c>
      <c r="F14" s="74">
        <v>171.98866939999999</v>
      </c>
      <c r="G14" s="74">
        <v>171.98866939999999</v>
      </c>
      <c r="H14" s="74">
        <v>194.62906320000002</v>
      </c>
      <c r="I14" s="74">
        <v>184.78014519999999</v>
      </c>
      <c r="J14" s="74">
        <v>243.74232610000001</v>
      </c>
      <c r="K14" s="74">
        <v>166.12843169999999</v>
      </c>
      <c r="L14" s="74">
        <v>789.27996619999999</v>
      </c>
      <c r="M14" s="107">
        <v>189.5708674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17" t="s">
        <v>110</v>
      </c>
      <c r="C15" s="74">
        <v>-101.3307617</v>
      </c>
      <c r="D15" s="74">
        <v>-178.90212210000001</v>
      </c>
      <c r="E15" s="74">
        <v>-204.50302049999999</v>
      </c>
      <c r="F15" s="74">
        <v>-179.44774409999999</v>
      </c>
      <c r="G15" s="74">
        <v>-664.18364840000004</v>
      </c>
      <c r="H15" s="74">
        <v>-40.288420700000017</v>
      </c>
      <c r="I15" s="74">
        <v>-69.641534799999988</v>
      </c>
      <c r="J15" s="74">
        <v>-56.613169200000016</v>
      </c>
      <c r="K15" s="74">
        <v>-70.485938899999994</v>
      </c>
      <c r="L15" s="74">
        <v>-237.02906359999997</v>
      </c>
      <c r="M15" s="107">
        <v>-91.218944499999992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>
      <c r="B16" s="18" t="s">
        <v>21</v>
      </c>
      <c r="C16" s="65">
        <v>228.55936650000001</v>
      </c>
      <c r="D16" s="65">
        <v>192.98899840000001</v>
      </c>
      <c r="E16" s="65">
        <v>193.8975949</v>
      </c>
      <c r="F16" s="65">
        <v>550.99002350000001</v>
      </c>
      <c r="G16" s="65">
        <v>1166.4359833000001</v>
      </c>
      <c r="H16" s="65">
        <v>966.77401769999994</v>
      </c>
      <c r="I16" s="65">
        <v>1206.3528558999999</v>
      </c>
      <c r="J16" s="65">
        <v>1204.2394196</v>
      </c>
      <c r="K16" s="65">
        <v>1190.9540953000001</v>
      </c>
      <c r="L16" s="65">
        <v>4568.3203885000003</v>
      </c>
      <c r="M16" s="101">
        <v>1202.8768438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>
      <c r="B17" s="17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86" t="s">
        <v>35</v>
      </c>
      <c r="C18" s="106" t="s">
        <v>2</v>
      </c>
      <c r="D18" s="106" t="s">
        <v>3</v>
      </c>
      <c r="E18" s="106" t="s">
        <v>4</v>
      </c>
      <c r="F18" s="106" t="s">
        <v>5</v>
      </c>
      <c r="G18" s="106" t="s">
        <v>6</v>
      </c>
      <c r="H18" s="106" t="s">
        <v>7</v>
      </c>
      <c r="I18" s="106" t="s">
        <v>133</v>
      </c>
      <c r="J18" s="106" t="s">
        <v>137</v>
      </c>
      <c r="K18" s="106" t="s">
        <v>140</v>
      </c>
      <c r="L18" s="106" t="s">
        <v>141</v>
      </c>
      <c r="M18" s="106" t="s">
        <v>145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73" t="s">
        <v>108</v>
      </c>
      <c r="C19" s="75">
        <v>4.0836781162686304E-2</v>
      </c>
      <c r="D19" s="75">
        <v>3.8653202900712468E-2</v>
      </c>
      <c r="E19" s="75">
        <v>4.2290830451672277E-2</v>
      </c>
      <c r="F19" s="75">
        <v>4.8502445216041849E-2</v>
      </c>
      <c r="G19" s="75">
        <v>4.3211209270823912E-2</v>
      </c>
      <c r="H19" s="75">
        <v>7.7149708199322181E-2</v>
      </c>
      <c r="I19" s="75">
        <v>9.4297810005321933E-2</v>
      </c>
      <c r="J19" s="75">
        <v>8.3931924692864063E-2</v>
      </c>
      <c r="K19" s="75">
        <v>7.138928059604327E-2</v>
      </c>
      <c r="L19" s="75">
        <v>8.1288983177087104E-2</v>
      </c>
      <c r="M19" s="112">
        <v>8.3676924617177267E-2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4.25" customHeight="1">
      <c r="B20" s="73" t="s">
        <v>109</v>
      </c>
      <c r="C20" s="75">
        <v>5.501295209097927E-2</v>
      </c>
      <c r="D20" s="75">
        <v>4.9160359315683827E-2</v>
      </c>
      <c r="E20" s="75">
        <v>5.0040717153841008E-2</v>
      </c>
      <c r="F20" s="75">
        <v>5.5606497836952276E-2</v>
      </c>
      <c r="G20" s="75">
        <v>5.2441277703500488E-2</v>
      </c>
      <c r="H20" s="75">
        <v>6.4353151697893005E-2</v>
      </c>
      <c r="I20" s="75">
        <v>6.8484674944817817E-2</v>
      </c>
      <c r="J20" s="75">
        <v>7.0518411060562364E-2</v>
      </c>
      <c r="K20" s="75">
        <v>7.3235658750448587E-2</v>
      </c>
      <c r="L20" s="75">
        <v>6.9423901987056683E-2</v>
      </c>
      <c r="M20" s="112">
        <v>6.6573198282208451E-2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2:25">
      <c r="B21" s="18" t="s">
        <v>35</v>
      </c>
      <c r="C21" s="76">
        <v>3.168513646344618E-2</v>
      </c>
      <c r="D21" s="76">
        <v>2.1731547334729939E-2</v>
      </c>
      <c r="E21" s="76">
        <v>2.130317682533862E-2</v>
      </c>
      <c r="F21" s="76">
        <v>4.9790495572268806E-2</v>
      </c>
      <c r="G21" s="76">
        <v>3.2166866523998187E-2</v>
      </c>
      <c r="H21" s="76">
        <v>8.4209164453544524E-2</v>
      </c>
      <c r="I21" s="76">
        <v>9.4052872789298012E-2</v>
      </c>
      <c r="J21" s="76">
        <v>9.13400516260017E-2</v>
      </c>
      <c r="K21" s="76">
        <v>7.5810607801361271E-2</v>
      </c>
      <c r="L21" s="76">
        <v>8.5869580029537429E-2</v>
      </c>
      <c r="M21" s="113">
        <v>8.3598758946173732E-2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17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86" t="s">
        <v>25</v>
      </c>
      <c r="C23" s="106" t="s">
        <v>2</v>
      </c>
      <c r="D23" s="106" t="s">
        <v>3</v>
      </c>
      <c r="E23" s="106" t="s">
        <v>4</v>
      </c>
      <c r="F23" s="106" t="s">
        <v>5</v>
      </c>
      <c r="G23" s="106" t="s">
        <v>6</v>
      </c>
      <c r="H23" s="106" t="s">
        <v>7</v>
      </c>
      <c r="I23" s="106" t="s">
        <v>133</v>
      </c>
      <c r="J23" s="106" t="s">
        <v>137</v>
      </c>
      <c r="K23" s="106" t="s">
        <v>140</v>
      </c>
      <c r="L23" s="106" t="s">
        <v>141</v>
      </c>
      <c r="M23" s="106" t="s">
        <v>145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>
      <c r="B24" s="73" t="s">
        <v>108</v>
      </c>
      <c r="C24" s="74">
        <v>86.801191500000002</v>
      </c>
      <c r="D24" s="74">
        <v>119.80210870000001</v>
      </c>
      <c r="E24" s="74">
        <v>148.8502331</v>
      </c>
      <c r="F24" s="74">
        <v>241.40569880000001</v>
      </c>
      <c r="G24" s="74">
        <v>596.85923209999999</v>
      </c>
      <c r="H24" s="74">
        <v>448.77676730000002</v>
      </c>
      <c r="I24" s="74">
        <v>724.18663160000006</v>
      </c>
      <c r="J24" s="74">
        <v>556.49808559999997</v>
      </c>
      <c r="K24" s="74">
        <v>582.57239970000001</v>
      </c>
      <c r="L24" s="74">
        <v>2312.0338842000001</v>
      </c>
      <c r="M24" s="107">
        <v>615.25745459999996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4.25" customHeight="1">
      <c r="B25" s="73" t="s">
        <v>109</v>
      </c>
      <c r="C25" s="74">
        <v>132.18093930000001</v>
      </c>
      <c r="D25" s="74">
        <v>133.14909700000001</v>
      </c>
      <c r="E25" s="74">
        <v>133.51232780000001</v>
      </c>
      <c r="F25" s="74">
        <v>166.2672149</v>
      </c>
      <c r="G25" s="74">
        <v>565.10957900000005</v>
      </c>
      <c r="H25" s="74">
        <v>163.16112960000001</v>
      </c>
      <c r="I25" s="74">
        <v>170.08912140000001</v>
      </c>
      <c r="J25" s="74">
        <v>208.89373520000001</v>
      </c>
      <c r="K25" s="74">
        <v>240.30478930000001</v>
      </c>
      <c r="L25" s="74">
        <v>782.44877550000001</v>
      </c>
      <c r="M25" s="107">
        <v>199.17776950000001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spans="2:25" ht="14.25" customHeight="1">
      <c r="B26" s="73" t="s">
        <v>143</v>
      </c>
      <c r="C26" s="74">
        <v>0</v>
      </c>
      <c r="D26" s="74">
        <v>0</v>
      </c>
      <c r="E26" s="74">
        <v>0</v>
      </c>
      <c r="F26" s="74">
        <v>171.98866939999999</v>
      </c>
      <c r="G26" s="74">
        <v>171.98866939999999</v>
      </c>
      <c r="H26" s="74">
        <v>194.62906320000002</v>
      </c>
      <c r="I26" s="74">
        <v>184.78014519999999</v>
      </c>
      <c r="J26" s="74">
        <v>243.74232610000001</v>
      </c>
      <c r="K26" s="74">
        <v>166.12843169999999</v>
      </c>
      <c r="L26" s="74">
        <v>789.27996619999999</v>
      </c>
      <c r="M26" s="107">
        <v>189.5708674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spans="2:25">
      <c r="B27" s="17" t="s">
        <v>110</v>
      </c>
      <c r="C27" s="74">
        <v>-139.5132672</v>
      </c>
      <c r="D27" s="74">
        <v>-219.9239355</v>
      </c>
      <c r="E27" s="74">
        <v>-246.35814619999999</v>
      </c>
      <c r="F27" s="74">
        <v>-305.8043763</v>
      </c>
      <c r="G27" s="74">
        <v>-911.59972519999997</v>
      </c>
      <c r="H27" s="74">
        <v>-106.90834510000002</v>
      </c>
      <c r="I27" s="74">
        <v>-139.44341759999998</v>
      </c>
      <c r="J27" s="74">
        <v>-109.58962460000001</v>
      </c>
      <c r="K27" s="74">
        <v>-139.60052209999998</v>
      </c>
      <c r="L27" s="74">
        <v>-495.54190940000001</v>
      </c>
      <c r="M27" s="107">
        <v>-150.85843260000001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>
      <c r="B28" s="18" t="s">
        <v>25</v>
      </c>
      <c r="C28" s="65">
        <v>79.468859600000002</v>
      </c>
      <c r="D28" s="65">
        <v>33.027292199999998</v>
      </c>
      <c r="E28" s="65">
        <v>36.004393700000001</v>
      </c>
      <c r="F28" s="65">
        <v>273.85720880000002</v>
      </c>
      <c r="G28" s="65">
        <v>422.35775430000001</v>
      </c>
      <c r="H28" s="65">
        <v>699.65863300000001</v>
      </c>
      <c r="I28" s="65">
        <v>939.61248360000002</v>
      </c>
      <c r="J28" s="65">
        <v>899.54450229999998</v>
      </c>
      <c r="K28" s="65">
        <v>849.40516460000003</v>
      </c>
      <c r="L28" s="65">
        <v>3388.2207834999999</v>
      </c>
      <c r="M28" s="101">
        <v>853.14766889999999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>
      <c r="B29" s="1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>
      <c r="B30" s="86" t="s">
        <v>112</v>
      </c>
      <c r="C30" s="106" t="s">
        <v>2</v>
      </c>
      <c r="D30" s="106" t="s">
        <v>3</v>
      </c>
      <c r="E30" s="106" t="s">
        <v>4</v>
      </c>
      <c r="F30" s="106" t="s">
        <v>5</v>
      </c>
      <c r="G30" s="106" t="s">
        <v>6</v>
      </c>
      <c r="H30" s="106" t="s">
        <v>7</v>
      </c>
      <c r="I30" s="106" t="s">
        <v>133</v>
      </c>
      <c r="J30" s="106" t="s">
        <v>137</v>
      </c>
      <c r="K30" s="106" t="s">
        <v>140</v>
      </c>
      <c r="L30" s="106" t="s">
        <v>141</v>
      </c>
      <c r="M30" s="106" t="s">
        <v>145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>
      <c r="B31" s="73" t="s">
        <v>108</v>
      </c>
      <c r="C31" s="75">
        <v>2.1029430852931356E-2</v>
      </c>
      <c r="D31" s="75">
        <v>2.2312644196489338E-2</v>
      </c>
      <c r="E31" s="75">
        <v>2.6695514989784893E-2</v>
      </c>
      <c r="F31" s="75">
        <v>3.2414999225159224E-2</v>
      </c>
      <c r="G31" s="75">
        <v>2.6503459377109333E-2</v>
      </c>
      <c r="H31" s="75">
        <v>5.6078316964395199E-2</v>
      </c>
      <c r="I31" s="75">
        <v>7.7028011957725462E-2</v>
      </c>
      <c r="J31" s="75">
        <v>6.0379174103950904E-2</v>
      </c>
      <c r="K31" s="75">
        <v>5.079625550101969E-2</v>
      </c>
      <c r="L31" s="75">
        <v>6.0699541081442612E-2</v>
      </c>
      <c r="M31" s="112">
        <v>5.9152459048010093E-2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>
      <c r="B32" s="73" t="s">
        <v>109</v>
      </c>
      <c r="C32" s="75">
        <v>4.5072663742670507E-2</v>
      </c>
      <c r="D32" s="75">
        <v>3.9826945161609215E-2</v>
      </c>
      <c r="E32" s="75">
        <v>4.1090593701685288E-2</v>
      </c>
      <c r="F32" s="75">
        <v>4.6875833021533433E-2</v>
      </c>
      <c r="G32" s="75">
        <v>4.3230537897683469E-2</v>
      </c>
      <c r="H32" s="75">
        <v>5.3837800294662327E-2</v>
      </c>
      <c r="I32" s="75">
        <v>5.6915266522897183E-2</v>
      </c>
      <c r="J32" s="75">
        <v>6.0488115616602237E-2</v>
      </c>
      <c r="K32" s="75">
        <v>6.3634544554712721E-2</v>
      </c>
      <c r="L32" s="75">
        <v>5.9057814221945025E-2</v>
      </c>
      <c r="M32" s="112">
        <v>5.6621911443301032E-2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4.25" customHeight="1">
      <c r="B33" s="18" t="s">
        <v>112</v>
      </c>
      <c r="C33" s="76">
        <v>1.1016751138135678E-2</v>
      </c>
      <c r="D33" s="76">
        <v>3.7190418611046422E-3</v>
      </c>
      <c r="E33" s="76">
        <v>3.9557373874378465E-3</v>
      </c>
      <c r="F33" s="76">
        <v>2.4747246884026918E-2</v>
      </c>
      <c r="G33" s="76">
        <v>1.1647382027350836E-2</v>
      </c>
      <c r="H33" s="76">
        <v>6.0942544802566175E-2</v>
      </c>
      <c r="I33" s="76">
        <v>7.3256554215504616E-2</v>
      </c>
      <c r="J33" s="76">
        <v>6.8229323789500043E-2</v>
      </c>
      <c r="K33" s="76">
        <v>5.4069188772318352E-2</v>
      </c>
      <c r="L33" s="76">
        <v>6.3687541806153075E-2</v>
      </c>
      <c r="M33" s="113">
        <v>5.9292924862156315E-2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2:25">
      <c r="B34" s="73"/>
      <c r="C34" s="77"/>
      <c r="D34" s="77"/>
      <c r="E34" s="77"/>
      <c r="F34" s="77"/>
      <c r="G34" s="77"/>
      <c r="H34" s="77"/>
      <c r="I34" s="77"/>
      <c r="J34" s="78"/>
      <c r="K34" s="78"/>
      <c r="L34" s="78"/>
      <c r="M34" s="11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>
      <c r="B35" s="86" t="s">
        <v>113</v>
      </c>
      <c r="C35" s="106" t="s">
        <v>2</v>
      </c>
      <c r="D35" s="106" t="s">
        <v>3</v>
      </c>
      <c r="E35" s="106" t="s">
        <v>4</v>
      </c>
      <c r="F35" s="106" t="s">
        <v>5</v>
      </c>
      <c r="G35" s="106" t="s">
        <v>114</v>
      </c>
      <c r="H35" s="106" t="s">
        <v>7</v>
      </c>
      <c r="I35" s="106" t="s">
        <v>133</v>
      </c>
      <c r="J35" s="106" t="s">
        <v>137</v>
      </c>
      <c r="K35" s="106" t="s">
        <v>140</v>
      </c>
      <c r="L35" s="106" t="s">
        <v>114</v>
      </c>
      <c r="M35" s="106" t="s">
        <v>145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>
      <c r="B36" s="18" t="s">
        <v>113</v>
      </c>
      <c r="C36" s="65">
        <v>-4919.5045431999997</v>
      </c>
      <c r="D36" s="65">
        <v>-5752.87644</v>
      </c>
      <c r="E36" s="65">
        <v>-6630.6155055999998</v>
      </c>
      <c r="F36" s="65">
        <v>-8484.4539373999996</v>
      </c>
      <c r="G36" s="65" t="s">
        <v>114</v>
      </c>
      <c r="H36" s="65">
        <v>-8774.4742858999998</v>
      </c>
      <c r="I36" s="65">
        <v>-8897.8931202000003</v>
      </c>
      <c r="J36" s="65">
        <v>-7654.9357098</v>
      </c>
      <c r="K36" s="65">
        <v>-7848.4581815000001</v>
      </c>
      <c r="L36" s="65" t="s">
        <v>114</v>
      </c>
      <c r="M36" s="101">
        <v>-7576.3470912000002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ht="14.25" customHeight="1">
      <c r="B37" s="108"/>
      <c r="C37" s="109"/>
      <c r="D37" s="109"/>
      <c r="E37" s="109"/>
      <c r="F37" s="74"/>
      <c r="G37" s="109"/>
      <c r="H37" s="109"/>
      <c r="I37" s="109"/>
      <c r="J37" s="109"/>
      <c r="K37" s="74"/>
      <c r="L37" s="109"/>
      <c r="M37" s="109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>
      <c r="B38" s="110" t="s">
        <v>115</v>
      </c>
      <c r="C38" s="111" t="s">
        <v>2</v>
      </c>
      <c r="D38" s="111" t="s">
        <v>3</v>
      </c>
      <c r="E38" s="111" t="s">
        <v>4</v>
      </c>
      <c r="F38" s="111" t="s">
        <v>5</v>
      </c>
      <c r="G38" s="111" t="s">
        <v>6</v>
      </c>
      <c r="H38" s="111" t="s">
        <v>7</v>
      </c>
      <c r="I38" s="111" t="s">
        <v>133</v>
      </c>
      <c r="J38" s="111" t="s">
        <v>137</v>
      </c>
      <c r="K38" s="111" t="s">
        <v>140</v>
      </c>
      <c r="L38" s="111" t="s">
        <v>141</v>
      </c>
      <c r="M38" s="111" t="s">
        <v>145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spans="2:25">
      <c r="B39" s="73" t="s">
        <v>108</v>
      </c>
      <c r="C39" s="74">
        <v>2850.8625568000002</v>
      </c>
      <c r="D39" s="74">
        <v>6716.0763250999998</v>
      </c>
      <c r="E39" s="74">
        <v>1066.1630987999999</v>
      </c>
      <c r="F39" s="74">
        <v>11889.540222400001</v>
      </c>
      <c r="G39" s="74">
        <v>22522.6422031</v>
      </c>
      <c r="H39" s="74">
        <v>3956.1383891999999</v>
      </c>
      <c r="I39" s="74">
        <v>8789.0646219999999</v>
      </c>
      <c r="J39" s="74">
        <v>3000.9906666000002</v>
      </c>
      <c r="K39" s="74">
        <v>8264.9865927999999</v>
      </c>
      <c r="L39" s="74">
        <v>24011.180270600002</v>
      </c>
      <c r="M39" s="107">
        <v>22389.849764800001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ht="14.25" customHeight="1">
      <c r="B40" s="73" t="s">
        <v>109</v>
      </c>
      <c r="C40" s="74">
        <v>4826.7847484000004</v>
      </c>
      <c r="D40" s="74">
        <v>933.22183689999997</v>
      </c>
      <c r="E40" s="74">
        <v>3467.48722</v>
      </c>
      <c r="F40" s="74">
        <v>2553.8569277000001</v>
      </c>
      <c r="G40" s="74">
        <v>11781.350732999999</v>
      </c>
      <c r="H40" s="74">
        <v>2643.6200411</v>
      </c>
      <c r="I40" s="74">
        <v>6594.6585578000004</v>
      </c>
      <c r="J40" s="74">
        <v>2717.0076447000001</v>
      </c>
      <c r="K40" s="74">
        <v>2995.7436575000002</v>
      </c>
      <c r="L40" s="74">
        <v>14951.029901100001</v>
      </c>
      <c r="M40" s="107">
        <v>2634.8021048999999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>
      <c r="B41" s="17" t="s">
        <v>116</v>
      </c>
      <c r="C41" s="74">
        <v>127.56311839999918</v>
      </c>
      <c r="D41" s="74">
        <v>239.95657959999966</v>
      </c>
      <c r="E41" s="74">
        <v>429.06715899999995</v>
      </c>
      <c r="F41" s="74">
        <v>202.51851089999786</v>
      </c>
      <c r="G41" s="74">
        <v>999.10536790000492</v>
      </c>
      <c r="H41" s="74">
        <v>381.10295650000029</v>
      </c>
      <c r="I41" s="74">
        <v>147.9683560000019</v>
      </c>
      <c r="J41" s="74">
        <v>296.06555420000012</v>
      </c>
      <c r="K41" s="74">
        <v>297.97466409999976</v>
      </c>
      <c r="L41" s="74">
        <v>1123.1115307999903</v>
      </c>
      <c r="M41" s="107">
        <v>564.93714689999933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2:25">
      <c r="B42" s="18" t="s">
        <v>115</v>
      </c>
      <c r="C42" s="65">
        <v>7805.2104235999996</v>
      </c>
      <c r="D42" s="65">
        <v>7889.2547415999998</v>
      </c>
      <c r="E42" s="65">
        <v>4962.7174777999999</v>
      </c>
      <c r="F42" s="65">
        <v>14645.915660999999</v>
      </c>
      <c r="G42" s="65">
        <v>35303.098303999999</v>
      </c>
      <c r="H42" s="65">
        <v>6980.8613868000002</v>
      </c>
      <c r="I42" s="65">
        <v>15531.691535800001</v>
      </c>
      <c r="J42" s="65">
        <v>6014.0638655000002</v>
      </c>
      <c r="K42" s="65">
        <v>11558.704914399999</v>
      </c>
      <c r="L42" s="65">
        <v>40085.321702499998</v>
      </c>
      <c r="M42" s="101">
        <v>25589.589016599999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>
      <c r="B43" s="17"/>
      <c r="C43" s="74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>
      <c r="B44" s="86" t="s">
        <v>117</v>
      </c>
      <c r="C44" s="106" t="s">
        <v>2</v>
      </c>
      <c r="D44" s="106" t="s">
        <v>3</v>
      </c>
      <c r="E44" s="106" t="s">
        <v>4</v>
      </c>
      <c r="F44" s="106" t="s">
        <v>5</v>
      </c>
      <c r="G44" s="106" t="s">
        <v>114</v>
      </c>
      <c r="H44" s="106" t="s">
        <v>7</v>
      </c>
      <c r="I44" s="106" t="s">
        <v>133</v>
      </c>
      <c r="J44" s="106" t="s">
        <v>137</v>
      </c>
      <c r="K44" s="106" t="s">
        <v>140</v>
      </c>
      <c r="L44" s="106" t="s">
        <v>114</v>
      </c>
      <c r="M44" s="106" t="s">
        <v>145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>
      <c r="B45" s="73" t="s">
        <v>108</v>
      </c>
      <c r="C45" s="74">
        <v>49655.792064100002</v>
      </c>
      <c r="D45" s="74">
        <v>51556.422244000001</v>
      </c>
      <c r="E45" s="74">
        <v>46595.716783700002</v>
      </c>
      <c r="F45" s="74">
        <v>51404.957966499998</v>
      </c>
      <c r="G45" s="74" t="s">
        <v>114</v>
      </c>
      <c r="H45" s="74">
        <v>47498.588449100003</v>
      </c>
      <c r="I45" s="74">
        <v>46801.8991484</v>
      </c>
      <c r="J45" s="74">
        <v>40601.973166299998</v>
      </c>
      <c r="K45" s="74">
        <v>37507.5087079</v>
      </c>
      <c r="L45" s="74" t="s">
        <v>114</v>
      </c>
      <c r="M45" s="107">
        <v>49290.294980600003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ht="14.25" customHeight="1">
      <c r="B46" s="73" t="s">
        <v>109</v>
      </c>
      <c r="C46" s="74">
        <v>23715.6855602</v>
      </c>
      <c r="D46" s="74">
        <v>21463.558846600001</v>
      </c>
      <c r="E46" s="74">
        <v>21630.0582015</v>
      </c>
      <c r="F46" s="74">
        <v>20579.491339</v>
      </c>
      <c r="G46" s="74" t="s">
        <v>114</v>
      </c>
      <c r="H46" s="74">
        <v>20296.695309399998</v>
      </c>
      <c r="I46" s="74">
        <v>23814.260077899999</v>
      </c>
      <c r="J46" s="74">
        <v>23176.5212593</v>
      </c>
      <c r="K46" s="74">
        <v>22453.519031799999</v>
      </c>
      <c r="L46" s="74" t="s">
        <v>114</v>
      </c>
      <c r="M46" s="107">
        <v>21421.2253127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>
      <c r="B47" s="17" t="s">
        <v>116</v>
      </c>
      <c r="C47" s="74">
        <v>389.59879680000796</v>
      </c>
      <c r="D47" s="74">
        <v>60.237547299999051</v>
      </c>
      <c r="E47" s="74">
        <v>691.75726350000184</v>
      </c>
      <c r="F47" s="74">
        <v>695.63577280001311</v>
      </c>
      <c r="G47" s="74" t="s">
        <v>114</v>
      </c>
      <c r="H47" s="74">
        <v>874.01485259999561</v>
      </c>
      <c r="I47" s="74">
        <v>800.78359570001032</v>
      </c>
      <c r="J47" s="74">
        <v>882.04364710000095</v>
      </c>
      <c r="K47" s="74">
        <v>923.68100919999188</v>
      </c>
      <c r="L47" s="74" t="s">
        <v>114</v>
      </c>
      <c r="M47" s="107">
        <v>1351.5078873999823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</row>
    <row r="48" spans="2:25">
      <c r="B48" s="18" t="s">
        <v>117</v>
      </c>
      <c r="C48" s="65">
        <v>73761.076421100006</v>
      </c>
      <c r="D48" s="65">
        <v>73080.218637900005</v>
      </c>
      <c r="E48" s="65">
        <v>68917.532248699994</v>
      </c>
      <c r="F48" s="65">
        <v>72680.085078300006</v>
      </c>
      <c r="G48" s="65" t="s">
        <v>114</v>
      </c>
      <c r="H48" s="65">
        <v>68669.298611100006</v>
      </c>
      <c r="I48" s="65">
        <v>71416.942821999997</v>
      </c>
      <c r="J48" s="65">
        <v>64660.538072700001</v>
      </c>
      <c r="K48" s="65">
        <v>60884.708748899997</v>
      </c>
      <c r="L48" s="65" t="s">
        <v>114</v>
      </c>
      <c r="M48" s="101">
        <v>72063.028180699999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>
      <c r="B50" s="86" t="s">
        <v>118</v>
      </c>
      <c r="C50" s="106" t="s">
        <v>2</v>
      </c>
      <c r="D50" s="106" t="s">
        <v>3</v>
      </c>
      <c r="E50" s="106" t="s">
        <v>4</v>
      </c>
      <c r="F50" s="106" t="s">
        <v>5</v>
      </c>
      <c r="G50" s="106" t="s">
        <v>114</v>
      </c>
      <c r="H50" s="106" t="s">
        <v>7</v>
      </c>
      <c r="I50" s="106" t="s">
        <v>133</v>
      </c>
      <c r="J50" s="106" t="s">
        <v>137</v>
      </c>
      <c r="K50" s="106" t="s">
        <v>140</v>
      </c>
      <c r="L50" s="106" t="s">
        <v>114</v>
      </c>
      <c r="M50" s="106" t="s">
        <v>145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>
      <c r="B51" s="73" t="s">
        <v>108</v>
      </c>
      <c r="C51" s="74">
        <v>5607</v>
      </c>
      <c r="D51" s="74">
        <v>5876</v>
      </c>
      <c r="E51" s="74">
        <v>6037</v>
      </c>
      <c r="F51" s="74">
        <v>6121</v>
      </c>
      <c r="G51" s="74" t="s">
        <v>114</v>
      </c>
      <c r="H51" s="74">
        <v>6204</v>
      </c>
      <c r="I51" s="74">
        <v>6364</v>
      </c>
      <c r="J51" s="74">
        <v>6396</v>
      </c>
      <c r="K51" s="74">
        <v>6449</v>
      </c>
      <c r="L51" s="74" t="s">
        <v>114</v>
      </c>
      <c r="M51" s="107">
        <v>6488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>
      <c r="B52" s="73" t="s">
        <v>109</v>
      </c>
      <c r="C52" s="74">
        <v>4464</v>
      </c>
      <c r="D52" s="74">
        <v>4224</v>
      </c>
      <c r="E52" s="74">
        <v>4361</v>
      </c>
      <c r="F52" s="74">
        <v>4220</v>
      </c>
      <c r="G52" s="74" t="s">
        <v>114</v>
      </c>
      <c r="H52" s="74">
        <v>4015</v>
      </c>
      <c r="I52" s="74">
        <v>4078</v>
      </c>
      <c r="J52" s="74">
        <v>4163</v>
      </c>
      <c r="K52" s="74">
        <v>4134</v>
      </c>
      <c r="L52" s="74" t="s">
        <v>114</v>
      </c>
      <c r="M52" s="107">
        <v>4123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>
      <c r="B53" s="17" t="s">
        <v>110</v>
      </c>
      <c r="C53" s="74">
        <v>1159</v>
      </c>
      <c r="D53" s="74">
        <v>1119</v>
      </c>
      <c r="E53" s="74">
        <v>1122</v>
      </c>
      <c r="F53" s="74">
        <v>1132</v>
      </c>
      <c r="G53" s="74" t="s">
        <v>114</v>
      </c>
      <c r="H53" s="74">
        <v>1137</v>
      </c>
      <c r="I53" s="74">
        <v>1163</v>
      </c>
      <c r="J53" s="74">
        <v>1166</v>
      </c>
      <c r="K53" s="74">
        <v>1194</v>
      </c>
      <c r="L53" s="74" t="s">
        <v>114</v>
      </c>
      <c r="M53" s="107">
        <v>1214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</row>
    <row r="54" spans="2:25">
      <c r="B54" s="18" t="s">
        <v>118</v>
      </c>
      <c r="C54" s="65">
        <v>11230</v>
      </c>
      <c r="D54" s="65">
        <v>11219</v>
      </c>
      <c r="E54" s="65">
        <v>11520</v>
      </c>
      <c r="F54" s="65">
        <v>11473</v>
      </c>
      <c r="G54" s="65" t="s">
        <v>114</v>
      </c>
      <c r="H54" s="65">
        <v>11356</v>
      </c>
      <c r="I54" s="65">
        <v>11605</v>
      </c>
      <c r="J54" s="65">
        <v>11725</v>
      </c>
      <c r="K54" s="65">
        <v>11777</v>
      </c>
      <c r="L54" s="65" t="s">
        <v>114</v>
      </c>
      <c r="M54" s="65">
        <v>11825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>
      <c r="B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</sheetData>
  <conditionalFormatting sqref="L54">
    <cfRule type="expression" dxfId="1" priority="3">
      <formula>L$1="4Q"</formula>
    </cfRule>
  </conditionalFormatting>
  <conditionalFormatting sqref="M54">
    <cfRule type="expression" dxfId="0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>
    <oddFooter>&amp;A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Y33"/>
  <sheetViews>
    <sheetView showGridLines="0" view="pageBreakPreview" zoomScale="90" zoomScaleNormal="100" zoomScaleSheetLayoutView="90" workbookViewId="0">
      <selection activeCell="O1" sqref="O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5">
      <c r="B2" s="71" t="s">
        <v>15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25" ht="14.25" customHeight="1">
      <c r="B3" s="86" t="s">
        <v>119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133</v>
      </c>
      <c r="J3" s="106" t="s">
        <v>137</v>
      </c>
      <c r="K3" s="106" t="s">
        <v>140</v>
      </c>
      <c r="L3" s="106" t="s">
        <v>141</v>
      </c>
      <c r="M3" s="106" t="s">
        <v>145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>
      <c r="B4" s="73" t="s">
        <v>108</v>
      </c>
      <c r="C4" s="74">
        <v>171.01756370000001</v>
      </c>
      <c r="D4" s="74">
        <v>207.53863010000001</v>
      </c>
      <c r="E4" s="74">
        <v>238.59997440000001</v>
      </c>
      <c r="F4" s="74">
        <v>361.85437359999997</v>
      </c>
      <c r="G4" s="74">
        <v>979.01054180000006</v>
      </c>
      <c r="H4" s="74">
        <v>616.92960110000001</v>
      </c>
      <c r="I4" s="74">
        <v>886.55038160000004</v>
      </c>
      <c r="J4" s="74">
        <v>773.57724919999998</v>
      </c>
      <c r="K4" s="74">
        <v>819.99663220000002</v>
      </c>
      <c r="L4" s="74">
        <v>3097.0538640999998</v>
      </c>
      <c r="M4" s="107">
        <v>870.34169799999995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>
      <c r="B5" s="73" t="s">
        <v>109</v>
      </c>
      <c r="C5" s="74">
        <v>161.35745320000001</v>
      </c>
      <c r="D5" s="74">
        <v>164.37019369999999</v>
      </c>
      <c r="E5" s="74">
        <v>162.6043426</v>
      </c>
      <c r="F5" s="74">
        <v>197.269498</v>
      </c>
      <c r="G5" s="80">
        <v>685.60148749999996</v>
      </c>
      <c r="H5" s="74">
        <v>195.0335106</v>
      </c>
      <c r="I5" s="74">
        <v>204.66836230000001</v>
      </c>
      <c r="J5" s="74">
        <v>243.5375335</v>
      </c>
      <c r="K5" s="74">
        <v>276.56322710000001</v>
      </c>
      <c r="L5" s="74">
        <v>919.80263349999996</v>
      </c>
      <c r="M5" s="107">
        <v>234.1832129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>
      <c r="B6" s="73" t="s">
        <v>143</v>
      </c>
      <c r="C6" s="74">
        <v>0</v>
      </c>
      <c r="D6" s="74">
        <v>0</v>
      </c>
      <c r="E6" s="74">
        <v>0</v>
      </c>
      <c r="F6" s="74">
        <v>171.98866939999999</v>
      </c>
      <c r="G6" s="80">
        <v>171.98866939999999</v>
      </c>
      <c r="H6" s="74">
        <v>194.62906320000002</v>
      </c>
      <c r="I6" s="74">
        <v>184.78014519999999</v>
      </c>
      <c r="J6" s="74">
        <v>243.74232610000001</v>
      </c>
      <c r="K6" s="74">
        <v>166.12843169999999</v>
      </c>
      <c r="L6" s="74">
        <v>789.27996619999999</v>
      </c>
      <c r="M6" s="107">
        <v>189.5708674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>
      <c r="B7" s="17" t="s">
        <v>110</v>
      </c>
      <c r="C7" s="74">
        <v>-85.269896200000005</v>
      </c>
      <c r="D7" s="74">
        <v>-153.42227890000001</v>
      </c>
      <c r="E7" s="74">
        <v>-186.77833799999999</v>
      </c>
      <c r="F7" s="74">
        <v>-116.19814919999999</v>
      </c>
      <c r="G7" s="74">
        <v>-541.66866230000005</v>
      </c>
      <c r="H7" s="74">
        <v>-20.083654300000006</v>
      </c>
      <c r="I7" s="74">
        <v>-59.816888999999989</v>
      </c>
      <c r="J7" s="74">
        <v>-52.991090700000001</v>
      </c>
      <c r="K7" s="74">
        <v>-41.453452999999996</v>
      </c>
      <c r="L7" s="74">
        <v>-174.34508700000004</v>
      </c>
      <c r="M7" s="107">
        <v>-81.526058699999993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>
      <c r="B8" s="18" t="s">
        <v>119</v>
      </c>
      <c r="C8" s="65">
        <v>247.1051167</v>
      </c>
      <c r="D8" s="65">
        <v>218.48656690000001</v>
      </c>
      <c r="E8" s="65">
        <v>214.42595800000001</v>
      </c>
      <c r="F8" s="65">
        <v>614.91439379999997</v>
      </c>
      <c r="G8" s="65">
        <v>1294.9320353999999</v>
      </c>
      <c r="H8" s="65">
        <v>986.50853859999995</v>
      </c>
      <c r="I8" s="65">
        <v>1216.1820031</v>
      </c>
      <c r="J8" s="65">
        <v>1207.8659981000001</v>
      </c>
      <c r="K8" s="65">
        <v>1221.2349039999999</v>
      </c>
      <c r="L8" s="65">
        <v>4631.7914437999998</v>
      </c>
      <c r="M8" s="101">
        <v>1212.5697296000001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>
      <c r="B9" s="1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>
      <c r="B10" s="86" t="s">
        <v>120</v>
      </c>
      <c r="C10" s="106" t="s">
        <v>2</v>
      </c>
      <c r="D10" s="106" t="s">
        <v>3</v>
      </c>
      <c r="E10" s="106" t="s">
        <v>4</v>
      </c>
      <c r="F10" s="106" t="s">
        <v>5</v>
      </c>
      <c r="G10" s="106" t="s">
        <v>6</v>
      </c>
      <c r="H10" s="106" t="s">
        <v>7</v>
      </c>
      <c r="I10" s="106" t="s">
        <v>133</v>
      </c>
      <c r="J10" s="106" t="s">
        <v>137</v>
      </c>
      <c r="K10" s="106" t="s">
        <v>140</v>
      </c>
      <c r="L10" s="106" t="s">
        <v>141</v>
      </c>
      <c r="M10" s="106" t="s">
        <v>145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4.25" customHeight="1">
      <c r="B11" s="73" t="s">
        <v>108</v>
      </c>
      <c r="C11" s="75">
        <v>4.1432634371913357E-2</v>
      </c>
      <c r="D11" s="75">
        <v>3.8653206197263812E-2</v>
      </c>
      <c r="E11" s="75">
        <v>4.2791664215119679E-2</v>
      </c>
      <c r="F11" s="75">
        <v>4.8588369281133449E-2</v>
      </c>
      <c r="G11" s="75">
        <v>4.3472840376557693E-2</v>
      </c>
      <c r="H11" s="75">
        <v>7.7090384877425214E-2</v>
      </c>
      <c r="I11" s="75">
        <v>9.4297810005321933E-2</v>
      </c>
      <c r="J11" s="75">
        <v>8.3931924692864063E-2</v>
      </c>
      <c r="K11" s="75">
        <v>7.1497994859791275E-2</v>
      </c>
      <c r="L11" s="75">
        <v>8.1309253095322137E-2</v>
      </c>
      <c r="M11" s="112">
        <v>8.3676924617177267E-2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spans="2:25">
      <c r="B12" s="73" t="s">
        <v>109</v>
      </c>
      <c r="C12" s="75">
        <v>5.502162618129687E-2</v>
      </c>
      <c r="D12" s="75">
        <v>4.9165655931507991E-2</v>
      </c>
      <c r="E12" s="75">
        <v>5.0044135144696626E-2</v>
      </c>
      <c r="F12" s="75">
        <v>5.5616328535071431E-2</v>
      </c>
      <c r="G12" s="75">
        <v>5.2448095359708818E-2</v>
      </c>
      <c r="H12" s="75">
        <v>6.4354636549719665E-2</v>
      </c>
      <c r="I12" s="75">
        <v>6.8486181204469324E-2</v>
      </c>
      <c r="J12" s="75">
        <v>7.051971409877944E-2</v>
      </c>
      <c r="K12" s="75">
        <v>7.3236055961911212E-2</v>
      </c>
      <c r="L12" s="75">
        <v>6.9425034265516314E-2</v>
      </c>
      <c r="M12" s="112">
        <v>6.6573198282208451E-2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>
      <c r="B13" s="18" t="s">
        <v>120</v>
      </c>
      <c r="C13" s="76">
        <v>3.4584552609896638E-2</v>
      </c>
      <c r="D13" s="76">
        <v>2.4753960557292277E-2</v>
      </c>
      <c r="E13" s="76">
        <v>2.3525824006431068E-2</v>
      </c>
      <c r="F13" s="76">
        <v>5.579578628794106E-2</v>
      </c>
      <c r="G13" s="76">
        <v>3.5864156099659317E-2</v>
      </c>
      <c r="H13" s="76">
        <v>8.5958414462487767E-2</v>
      </c>
      <c r="I13" s="76">
        <v>9.4815696792196952E-2</v>
      </c>
      <c r="J13" s="76">
        <v>9.1635206232439911E-2</v>
      </c>
      <c r="K13" s="76">
        <v>7.7745948507074739E-2</v>
      </c>
      <c r="L13" s="76">
        <v>8.7075790587745797E-2</v>
      </c>
      <c r="M13" s="113">
        <v>8.4249871784639593E-2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>
      <c r="B14" s="17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>
      <c r="B15" s="86" t="s">
        <v>121</v>
      </c>
      <c r="C15" s="106" t="s">
        <v>2</v>
      </c>
      <c r="D15" s="106" t="s">
        <v>3</v>
      </c>
      <c r="E15" s="106" t="s">
        <v>4</v>
      </c>
      <c r="F15" s="106" t="s">
        <v>5</v>
      </c>
      <c r="G15" s="106" t="s">
        <v>6</v>
      </c>
      <c r="H15" s="106" t="s">
        <v>7</v>
      </c>
      <c r="I15" s="106" t="s">
        <v>133</v>
      </c>
      <c r="J15" s="106" t="s">
        <v>137</v>
      </c>
      <c r="K15" s="106" t="s">
        <v>140</v>
      </c>
      <c r="L15" s="106" t="s">
        <v>141</v>
      </c>
      <c r="M15" s="106" t="s">
        <v>145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4.25" customHeight="1">
      <c r="B16" s="73" t="s">
        <v>108</v>
      </c>
      <c r="C16" s="74">
        <v>89.603473399999999</v>
      </c>
      <c r="D16" s="74">
        <v>119.4592914</v>
      </c>
      <c r="E16" s="74">
        <v>151.64280790000001</v>
      </c>
      <c r="F16" s="74">
        <v>242.38844</v>
      </c>
      <c r="G16" s="74">
        <v>603.09401270000001</v>
      </c>
      <c r="H16" s="74">
        <v>448.30202179999998</v>
      </c>
      <c r="I16" s="74">
        <v>724.18663160000006</v>
      </c>
      <c r="J16" s="74">
        <v>556.94808560000001</v>
      </c>
      <c r="K16" s="74">
        <v>585.14822249999997</v>
      </c>
      <c r="L16" s="74">
        <v>2314.5849615000002</v>
      </c>
      <c r="M16" s="107">
        <v>615.25745459999996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>
      <c r="B17" s="73" t="s">
        <v>109</v>
      </c>
      <c r="C17" s="74">
        <v>132.2063771</v>
      </c>
      <c r="D17" s="74">
        <v>133.16680460000001</v>
      </c>
      <c r="E17" s="74">
        <v>133.5234236</v>
      </c>
      <c r="F17" s="74">
        <v>166.30209410000001</v>
      </c>
      <c r="G17" s="74">
        <v>565.19869940000001</v>
      </c>
      <c r="H17" s="74">
        <v>163.16562959999999</v>
      </c>
      <c r="I17" s="74">
        <v>170.2150838</v>
      </c>
      <c r="J17" s="74">
        <v>208.89823519999999</v>
      </c>
      <c r="K17" s="74">
        <v>240.3062893</v>
      </c>
      <c r="L17" s="74">
        <v>782.58523790000004</v>
      </c>
      <c r="M17" s="107">
        <v>199.17776950000001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B18" s="73" t="s">
        <v>143</v>
      </c>
      <c r="C18" s="74">
        <v>0</v>
      </c>
      <c r="D18" s="74">
        <v>0</v>
      </c>
      <c r="E18" s="74">
        <v>0</v>
      </c>
      <c r="F18" s="74">
        <v>171.98866939999999</v>
      </c>
      <c r="G18" s="74">
        <v>171.98866939999999</v>
      </c>
      <c r="H18" s="74">
        <v>194.62906320000002</v>
      </c>
      <c r="I18" s="74">
        <v>184.78014519999999</v>
      </c>
      <c r="J18" s="74">
        <v>243.74232610000001</v>
      </c>
      <c r="K18" s="74">
        <v>166.12843169999999</v>
      </c>
      <c r="L18" s="74">
        <v>789.27996619999999</v>
      </c>
      <c r="M18" s="107">
        <v>189.5708674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>
      <c r="B19" s="17" t="s">
        <v>110</v>
      </c>
      <c r="C19" s="74">
        <v>-123.4524017</v>
      </c>
      <c r="D19" s="74">
        <v>-192.2280773</v>
      </c>
      <c r="E19" s="74">
        <v>-226.22447869999999</v>
      </c>
      <c r="F19" s="74">
        <v>-187.4319959</v>
      </c>
      <c r="G19" s="74">
        <v>-729.33695360000002</v>
      </c>
      <c r="H19" s="74">
        <v>-83.121261800000013</v>
      </c>
      <c r="I19" s="74">
        <v>-120.57384529999999</v>
      </c>
      <c r="J19" s="74">
        <v>-105.79980440000003</v>
      </c>
      <c r="K19" s="74">
        <v>-103.4512982</v>
      </c>
      <c r="L19" s="74">
        <v>-412.9462097</v>
      </c>
      <c r="M19" s="107">
        <v>-139.9244516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>
      <c r="B20" s="18" t="s">
        <v>121</v>
      </c>
      <c r="C20" s="65">
        <v>98.357444799999996</v>
      </c>
      <c r="D20" s="65">
        <v>60.398040700000003</v>
      </c>
      <c r="E20" s="65">
        <v>58.941731799999999</v>
      </c>
      <c r="F20" s="65">
        <v>393.24720960000002</v>
      </c>
      <c r="G20" s="65">
        <v>610.94442690000005</v>
      </c>
      <c r="H20" s="65">
        <v>722.97547080000004</v>
      </c>
      <c r="I20" s="65">
        <v>958.60801830000003</v>
      </c>
      <c r="J20" s="65">
        <v>903.78882250000004</v>
      </c>
      <c r="K20" s="65">
        <v>888.13171130000001</v>
      </c>
      <c r="L20" s="65">
        <v>3473.5040229000001</v>
      </c>
      <c r="M20" s="101">
        <v>864.0816499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>
      <c r="B21" s="1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>
      <c r="B22" s="86" t="s">
        <v>122</v>
      </c>
      <c r="C22" s="106" t="s">
        <v>2</v>
      </c>
      <c r="D22" s="106" t="s">
        <v>3</v>
      </c>
      <c r="E22" s="106" t="s">
        <v>4</v>
      </c>
      <c r="F22" s="106" t="s">
        <v>5</v>
      </c>
      <c r="G22" s="106" t="s">
        <v>6</v>
      </c>
      <c r="H22" s="106" t="s">
        <v>7</v>
      </c>
      <c r="I22" s="106" t="s">
        <v>133</v>
      </c>
      <c r="J22" s="106" t="s">
        <v>137</v>
      </c>
      <c r="K22" s="106" t="s">
        <v>140</v>
      </c>
      <c r="L22" s="106" t="s">
        <v>141</v>
      </c>
      <c r="M22" s="106" t="s">
        <v>145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>
      <c r="B23" s="73" t="s">
        <v>108</v>
      </c>
      <c r="C23" s="75">
        <v>2.1708343117015551E-2</v>
      </c>
      <c r="D23" s="75">
        <v>2.2248795900976812E-2</v>
      </c>
      <c r="E23" s="75">
        <v>2.7196348753232295E-2</v>
      </c>
      <c r="F23" s="75">
        <v>3.254695781352264E-2</v>
      </c>
      <c r="G23" s="75">
        <v>2.6780314028039161E-2</v>
      </c>
      <c r="H23" s="75">
        <v>5.6018993642498224E-2</v>
      </c>
      <c r="I23" s="75">
        <v>7.7028011957725462E-2</v>
      </c>
      <c r="J23" s="75">
        <v>6.0427998401913201E-2</v>
      </c>
      <c r="K23" s="75">
        <v>5.1020849307972314E-2</v>
      </c>
      <c r="L23" s="75">
        <v>6.076651640668828E-2</v>
      </c>
      <c r="M23" s="112">
        <v>5.9152459048010093E-2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4.25" customHeight="1">
      <c r="B24" s="73" t="s">
        <v>109</v>
      </c>
      <c r="C24" s="75">
        <v>4.5081337832988101E-2</v>
      </c>
      <c r="D24" s="75">
        <v>3.9832241777433379E-2</v>
      </c>
      <c r="E24" s="75">
        <v>4.1094008614878004E-2</v>
      </c>
      <c r="F24" s="75">
        <v>4.6885666538959633E-2</v>
      </c>
      <c r="G24" s="75">
        <v>4.3237355553891799E-2</v>
      </c>
      <c r="H24" s="75">
        <v>5.3839285146488974E-2</v>
      </c>
      <c r="I24" s="75">
        <v>5.6957416094303361E-2</v>
      </c>
      <c r="J24" s="75">
        <v>6.0489418654819313E-2</v>
      </c>
      <c r="K24" s="75">
        <v>6.3634941766175332E-2</v>
      </c>
      <c r="L24" s="75">
        <v>5.906811415635585E-2</v>
      </c>
      <c r="M24" s="112">
        <v>5.6621911443301032E-2</v>
      </c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2:25">
      <c r="B25" s="18" t="s">
        <v>122</v>
      </c>
      <c r="C25" s="76">
        <v>1.3765996713011829E-2</v>
      </c>
      <c r="D25" s="76">
        <v>6.8429411402204316E-3</v>
      </c>
      <c r="E25" s="76">
        <v>6.4668141016819489E-3</v>
      </c>
      <c r="F25" s="76">
        <v>3.5682263232737432E-2</v>
      </c>
      <c r="G25" s="76">
        <v>1.692058401180126E-2</v>
      </c>
      <c r="H25" s="76">
        <v>6.299572961976857E-2</v>
      </c>
      <c r="I25" s="76">
        <v>7.4734774050285058E-2</v>
      </c>
      <c r="J25" s="76">
        <v>6.8566277443555368E-2</v>
      </c>
      <c r="K25" s="76">
        <v>5.6540017050012173E-2</v>
      </c>
      <c r="L25" s="76">
        <v>6.5300459352200718E-2</v>
      </c>
      <c r="M25" s="113">
        <v>6.0036768557260242E-2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7" spans="2:25">
      <c r="B27" s="46"/>
    </row>
    <row r="33" spans="2:2">
      <c r="B33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B1" sqref="B1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123</v>
      </c>
    </row>
    <row r="3" spans="1:16" ht="14.25" customHeight="1">
      <c r="B3" s="115" t="s">
        <v>124</v>
      </c>
      <c r="C3" s="83">
        <v>2025</v>
      </c>
      <c r="D3" s="83">
        <v>2026</v>
      </c>
      <c r="E3" s="83" t="s">
        <v>146</v>
      </c>
      <c r="F3" s="116"/>
      <c r="G3" s="83" t="s">
        <v>125</v>
      </c>
      <c r="I3" s="124"/>
      <c r="J3" s="124"/>
      <c r="K3" s="124"/>
      <c r="L3" s="124"/>
      <c r="M3" s="124"/>
      <c r="O3" s="124"/>
    </row>
    <row r="4" spans="1:16">
      <c r="B4" s="1" t="s">
        <v>108</v>
      </c>
      <c r="C4" s="53">
        <v>27.474168166799998</v>
      </c>
      <c r="D4" s="53">
        <v>14.243805247900001</v>
      </c>
      <c r="E4" s="53">
        <v>7.6313900579</v>
      </c>
      <c r="F4" s="53"/>
      <c r="G4" s="53">
        <v>49.349363472599997</v>
      </c>
      <c r="H4" s="4"/>
      <c r="I4" s="53"/>
      <c r="J4" s="53"/>
      <c r="K4" s="53"/>
      <c r="L4" s="53"/>
      <c r="M4" s="53"/>
      <c r="N4" s="53"/>
      <c r="O4" s="4"/>
      <c r="P4" s="4"/>
    </row>
    <row r="5" spans="1:16">
      <c r="B5" s="1" t="s">
        <v>109</v>
      </c>
      <c r="C5" s="53">
        <v>9.4557647710000001</v>
      </c>
      <c r="D5" s="53">
        <v>7.6341081830999995</v>
      </c>
      <c r="E5" s="53">
        <v>4.2760561413999998</v>
      </c>
      <c r="F5" s="53"/>
      <c r="G5" s="53">
        <v>21.3659290955</v>
      </c>
      <c r="H5" s="4"/>
      <c r="I5" s="53"/>
      <c r="J5" s="53"/>
      <c r="K5" s="53"/>
      <c r="L5" s="53"/>
      <c r="M5" s="53"/>
      <c r="N5" s="53"/>
      <c r="O5" s="53"/>
    </row>
    <row r="6" spans="1:16">
      <c r="B6" s="1" t="s">
        <v>110</v>
      </c>
      <c r="C6" s="53">
        <v>0.541933675</v>
      </c>
      <c r="D6" s="53">
        <v>0.42448535070000004</v>
      </c>
      <c r="E6" s="53">
        <v>0.38129807170000002</v>
      </c>
      <c r="F6" s="53"/>
      <c r="G6" s="53">
        <v>1.3477170974000001</v>
      </c>
      <c r="H6" s="4"/>
      <c r="I6" s="53"/>
      <c r="J6" s="53"/>
      <c r="K6" s="53"/>
      <c r="L6" s="53"/>
      <c r="M6" s="53"/>
      <c r="N6" s="53"/>
      <c r="O6" s="53"/>
    </row>
    <row r="7" spans="1:16">
      <c r="B7" s="14" t="str">
        <f>B3</f>
        <v>Order backlog by execution year</v>
      </c>
      <c r="C7" s="51">
        <v>37.4718666128</v>
      </c>
      <c r="D7" s="51">
        <v>22.302398781699999</v>
      </c>
      <c r="E7" s="51">
        <v>12.288744271000001</v>
      </c>
      <c r="F7" s="53"/>
      <c r="G7" s="51">
        <v>72.063009665500005</v>
      </c>
      <c r="H7" s="4"/>
      <c r="I7" s="53"/>
      <c r="J7" s="53"/>
      <c r="K7" s="53"/>
      <c r="L7" s="53"/>
      <c r="M7" s="53"/>
      <c r="N7" s="53"/>
      <c r="O7" s="53"/>
    </row>
    <row r="8" spans="1:16">
      <c r="C8" s="4"/>
      <c r="D8" s="4"/>
      <c r="E8" s="4"/>
    </row>
    <row r="9" spans="1:16">
      <c r="B9" s="48" t="s">
        <v>126</v>
      </c>
    </row>
    <row r="10" spans="1:16">
      <c r="B10" s="46"/>
    </row>
    <row r="15" spans="1:16">
      <c r="A15" s="55"/>
      <c r="B15" s="55"/>
    </row>
    <row r="16" spans="1:16">
      <c r="A16" s="55"/>
      <c r="B16" s="56"/>
    </row>
    <row r="17" spans="1:19">
      <c r="A17" s="55"/>
      <c r="B17" s="55"/>
    </row>
    <row r="18" spans="1:19">
      <c r="A18" s="55"/>
      <c r="B18" s="55"/>
    </row>
    <row r="19" spans="1:19">
      <c r="A19" s="55"/>
      <c r="B19" s="55"/>
    </row>
    <row r="23" spans="1:19">
      <c r="N23" s="54"/>
      <c r="O23" s="54"/>
      <c r="P23" s="54"/>
      <c r="Q23" s="54"/>
      <c r="R23" s="54"/>
      <c r="S23" s="54"/>
    </row>
    <row r="24" spans="1:19">
      <c r="N24" s="54"/>
      <c r="O24" s="54"/>
      <c r="P24" s="54"/>
      <c r="Q24" s="54"/>
      <c r="R24" s="54"/>
      <c r="S24" s="54"/>
    </row>
    <row r="25" spans="1:19">
      <c r="N25" s="54"/>
      <c r="O25" s="54"/>
      <c r="P25" s="54"/>
      <c r="Q25" s="54"/>
      <c r="R25" s="54"/>
      <c r="S25" s="54"/>
    </row>
    <row r="26" spans="1:19">
      <c r="N26" s="54"/>
      <c r="O26" s="54"/>
      <c r="P26" s="54"/>
      <c r="Q26" s="54"/>
      <c r="R26" s="54"/>
      <c r="S26" s="54"/>
    </row>
    <row r="27" spans="1:19">
      <c r="N27" s="54"/>
      <c r="O27" s="54"/>
      <c r="P27" s="54"/>
      <c r="Q27" s="54"/>
      <c r="R27" s="54"/>
      <c r="S27" s="5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Y23"/>
  <sheetViews>
    <sheetView showGridLines="0" tabSelected="1" view="pageBreakPreview" zoomScale="90" zoomScaleNormal="90" zoomScaleSheetLayoutView="90" workbookViewId="0">
      <selection activeCell="S20" sqref="S20"/>
    </sheetView>
  </sheetViews>
  <sheetFormatPr defaultColWidth="8" defaultRowHeight="12.75"/>
  <cols>
    <col min="1" max="1" width="3.625" style="1" customWidth="1"/>
    <col min="2" max="2" width="44.375" style="1" customWidth="1"/>
    <col min="3" max="13" width="8.625" style="3" customWidth="1"/>
    <col min="14" max="16384" width="8" style="3"/>
  </cols>
  <sheetData>
    <row r="2" spans="1:25">
      <c r="B2" s="2" t="s">
        <v>15</v>
      </c>
    </row>
    <row r="3" spans="1:25" ht="14.25" customHeight="1">
      <c r="B3" s="117" t="s">
        <v>17</v>
      </c>
      <c r="C3" s="118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8" t="s">
        <v>7</v>
      </c>
      <c r="I3" s="118" t="s">
        <v>133</v>
      </c>
      <c r="J3" s="118" t="s">
        <v>137</v>
      </c>
      <c r="K3" s="118" t="s">
        <v>140</v>
      </c>
      <c r="L3" s="118" t="s">
        <v>141</v>
      </c>
      <c r="M3" s="118" t="s">
        <v>145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>
      <c r="B4" s="66" t="s">
        <v>127</v>
      </c>
      <c r="C4" s="68">
        <v>7144.9562898000004</v>
      </c>
      <c r="D4" s="68">
        <v>8826.3276655999998</v>
      </c>
      <c r="E4" s="68">
        <v>9114.4929904000001</v>
      </c>
      <c r="F4" s="68">
        <v>11020.803446100001</v>
      </c>
      <c r="G4" s="68">
        <v>36106.580391900003</v>
      </c>
      <c r="H4" s="68">
        <v>11476.579050099999</v>
      </c>
      <c r="I4" s="68">
        <v>12826.800247700001</v>
      </c>
      <c r="J4" s="68">
        <v>13181.2438446</v>
      </c>
      <c r="K4" s="68">
        <v>15708.0198705</v>
      </c>
      <c r="L4" s="68">
        <v>53192.6430129</v>
      </c>
      <c r="M4" s="119">
        <v>14392.540948899999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s="50" customFormat="1">
      <c r="A5" s="49"/>
      <c r="B5" s="67" t="s">
        <v>128</v>
      </c>
      <c r="C5" s="69">
        <v>1756.120602532792</v>
      </c>
      <c r="D5" s="69">
        <v>1668.0169482722094</v>
      </c>
      <c r="E5" s="69">
        <v>1584.7354046415792</v>
      </c>
      <c r="F5" s="69">
        <v>1735.5027156316623</v>
      </c>
      <c r="G5" s="69">
        <v>6744.3756710782436</v>
      </c>
      <c r="H5" s="69">
        <v>1855.9616686795066</v>
      </c>
      <c r="I5" s="69">
        <v>2071.1633991301601</v>
      </c>
      <c r="J5" s="69">
        <v>2737.4594282506519</v>
      </c>
      <c r="K5" s="69">
        <v>3155.0258178031563</v>
      </c>
      <c r="L5" s="69">
        <v>9819.6103138634753</v>
      </c>
      <c r="M5" s="120">
        <v>2709.9914600273096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B6" s="67" t="s">
        <v>129</v>
      </c>
      <c r="C6" s="70">
        <v>0.24578465302017247</v>
      </c>
      <c r="D6" s="70">
        <v>0.18898198791930079</v>
      </c>
      <c r="E6" s="70">
        <v>0.17386983634862954</v>
      </c>
      <c r="F6" s="70">
        <v>0.15747515361466821</v>
      </c>
      <c r="G6" s="70">
        <v>0.186790762178942</v>
      </c>
      <c r="H6" s="70">
        <v>0.16171732539613667</v>
      </c>
      <c r="I6" s="70">
        <v>0.1614715563611856</v>
      </c>
      <c r="J6" s="70">
        <v>0.20767838456854854</v>
      </c>
      <c r="K6" s="70">
        <v>0.20085445802932569</v>
      </c>
      <c r="L6" s="70">
        <v>0.18460467007593653</v>
      </c>
      <c r="M6" s="121">
        <v>0.18829138438090948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4.25" customHeight="1">
      <c r="B8" s="117" t="s">
        <v>115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7</v>
      </c>
      <c r="I8" s="118" t="s">
        <v>133</v>
      </c>
      <c r="J8" s="118" t="s">
        <v>137</v>
      </c>
      <c r="K8" s="118" t="s">
        <v>140</v>
      </c>
      <c r="L8" s="118" t="s">
        <v>141</v>
      </c>
      <c r="M8" s="118" t="s">
        <v>145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>
      <c r="B9" s="66" t="s">
        <v>130</v>
      </c>
      <c r="C9" s="68">
        <v>7805.2104235999996</v>
      </c>
      <c r="D9" s="68">
        <v>7889.2547415999998</v>
      </c>
      <c r="E9" s="68">
        <v>4962.7174777999999</v>
      </c>
      <c r="F9" s="68">
        <v>14645.915660999999</v>
      </c>
      <c r="G9" s="68">
        <v>35303.098303999999</v>
      </c>
      <c r="H9" s="68">
        <v>6980.8613868000002</v>
      </c>
      <c r="I9" s="68">
        <v>15531.691535800001</v>
      </c>
      <c r="J9" s="68">
        <v>6014.0638655000002</v>
      </c>
      <c r="K9" s="68">
        <v>11558.704914399999</v>
      </c>
      <c r="L9" s="68">
        <v>40085.321702499998</v>
      </c>
      <c r="M9" s="119">
        <v>25589.589016599999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s="50" customFormat="1">
      <c r="A10" s="49"/>
      <c r="B10" s="67" t="s">
        <v>128</v>
      </c>
      <c r="C10" s="69">
        <v>2964.9650359760008</v>
      </c>
      <c r="D10" s="69">
        <v>901.64013030100011</v>
      </c>
      <c r="E10" s="69">
        <v>716.72967633900021</v>
      </c>
      <c r="F10" s="69">
        <v>5226.6534818800001</v>
      </c>
      <c r="G10" s="69">
        <v>9809.988324496002</v>
      </c>
      <c r="H10" s="69">
        <v>285.08460111800008</v>
      </c>
      <c r="I10" s="69">
        <v>3805.0315877760004</v>
      </c>
      <c r="J10" s="69">
        <v>1098.9611719750001</v>
      </c>
      <c r="K10" s="69">
        <v>1279.1951493480001</v>
      </c>
      <c r="L10" s="69">
        <v>6468.2725102170007</v>
      </c>
      <c r="M10" s="120">
        <v>21313.386697736005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>
      <c r="B11" s="67" t="s">
        <v>129</v>
      </c>
      <c r="C11" s="70">
        <v>0.37986996827286934</v>
      </c>
      <c r="D11" s="70">
        <v>0.11428711073894678</v>
      </c>
      <c r="E11" s="70">
        <v>0.14442282470142356</v>
      </c>
      <c r="F11" s="70">
        <v>0.35686764848700026</v>
      </c>
      <c r="G11" s="70">
        <v>0.27787896235114545</v>
      </c>
      <c r="H11" s="70">
        <v>4.0838026329682184E-2</v>
      </c>
      <c r="I11" s="70">
        <v>0.24498500881282229</v>
      </c>
      <c r="J11" s="70">
        <v>0.18273187590827722</v>
      </c>
      <c r="K11" s="70">
        <v>0.1106694183147076</v>
      </c>
      <c r="L11" s="70">
        <v>0.16136261942020524</v>
      </c>
      <c r="M11" s="121">
        <v>0.83289288795963012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14.25" customHeight="1">
      <c r="B13" s="117" t="s">
        <v>117</v>
      </c>
      <c r="C13" s="118" t="s">
        <v>2</v>
      </c>
      <c r="D13" s="118" t="s">
        <v>3</v>
      </c>
      <c r="E13" s="118" t="s">
        <v>4</v>
      </c>
      <c r="F13" s="118" t="s">
        <v>5</v>
      </c>
      <c r="G13" s="118" t="s">
        <v>6</v>
      </c>
      <c r="H13" s="118" t="s">
        <v>7</v>
      </c>
      <c r="I13" s="118" t="s">
        <v>133</v>
      </c>
      <c r="J13" s="118" t="s">
        <v>137</v>
      </c>
      <c r="K13" s="118" t="s">
        <v>140</v>
      </c>
      <c r="L13" s="118" t="s">
        <v>141</v>
      </c>
      <c r="M13" s="118" t="s">
        <v>145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>
      <c r="B14" s="66" t="s">
        <v>131</v>
      </c>
      <c r="C14" s="68">
        <v>73761.076421100006</v>
      </c>
      <c r="D14" s="68">
        <v>73080.218637900005</v>
      </c>
      <c r="E14" s="68">
        <v>68917.532248699994</v>
      </c>
      <c r="F14" s="68">
        <v>72680.085078300006</v>
      </c>
      <c r="G14" s="68">
        <v>72680.085078300006</v>
      </c>
      <c r="H14" s="68">
        <v>68669.298611100006</v>
      </c>
      <c r="I14" s="68">
        <v>71416.942821999997</v>
      </c>
      <c r="J14" s="68">
        <v>64660.538072700001</v>
      </c>
      <c r="K14" s="68">
        <v>60884.708748899997</v>
      </c>
      <c r="L14" s="68">
        <v>60884.708748899997</v>
      </c>
      <c r="M14" s="119">
        <v>72063.028180699999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0" customFormat="1">
      <c r="A15" s="49"/>
      <c r="B15" s="67" t="s">
        <v>128</v>
      </c>
      <c r="C15" s="69">
        <v>11860.994126301452</v>
      </c>
      <c r="D15" s="69">
        <v>11094.617308330242</v>
      </c>
      <c r="E15" s="69">
        <v>10226.611580027662</v>
      </c>
      <c r="F15" s="69">
        <v>13717.762346275998</v>
      </c>
      <c r="G15" s="69">
        <v>13717.762346275998</v>
      </c>
      <c r="H15" s="69">
        <v>12146.885278714493</v>
      </c>
      <c r="I15" s="69">
        <v>13880.753467360333</v>
      </c>
      <c r="J15" s="69">
        <v>12242.755211084683</v>
      </c>
      <c r="K15" s="69">
        <v>10366.924542629527</v>
      </c>
      <c r="L15" s="69">
        <v>10366.924542629527</v>
      </c>
      <c r="M15" s="120">
        <v>28970.319780338221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>
      <c r="B16" s="67" t="s">
        <v>129</v>
      </c>
      <c r="C16" s="70">
        <v>0.1608028882142033</v>
      </c>
      <c r="D16" s="70">
        <v>0.15181423256684787</v>
      </c>
      <c r="E16" s="70">
        <v>0.14838911444367001</v>
      </c>
      <c r="F16" s="70">
        <v>0.18874169356705517</v>
      </c>
      <c r="G16" s="70">
        <v>0.18874169356705517</v>
      </c>
      <c r="H16" s="70">
        <v>0.17688960750140847</v>
      </c>
      <c r="I16" s="70">
        <v>0.19436219080333364</v>
      </c>
      <c r="J16" s="70">
        <v>0.18933890091232683</v>
      </c>
      <c r="K16" s="70">
        <v>0.17027139910260022</v>
      </c>
      <c r="L16" s="70">
        <v>0.17027139910260022</v>
      </c>
      <c r="M16" s="121">
        <v>0.40201363322804529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48" t="s">
        <v>132</v>
      </c>
    </row>
    <row r="21" spans="2:13">
      <c r="B21" s="2"/>
    </row>
    <row r="23" spans="2:13">
      <c r="B23" s="55"/>
    </row>
  </sheetData>
  <pageMargins left="0.25" right="0.25" top="0.75" bottom="0.75" header="0.3" footer="0.3"/>
  <pageSetup paperSize="9" scale="59" orientation="portrait" r:id="rId1"/>
  <headerFooter alignWithMargins="0">
    <oddFooter>&amp;A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200653633F458679160FC29B7C71" ma:contentTypeVersion="3" ma:contentTypeDescription="Create a new document." ma:contentTypeScope="" ma:versionID="0ee4389c5350eebb64ab87a70306f9ad">
  <xsd:schema xmlns:xsd="http://www.w3.org/2001/XMLSchema" xmlns:xs="http://www.w3.org/2001/XMLSchema" xmlns:p="http://schemas.microsoft.com/office/2006/metadata/properties" xmlns:ns2="3c3a5862-96ab-404c-8c51-e0acc192ba2a" targetNamespace="http://schemas.microsoft.com/office/2006/metadata/properties" ma:root="true" ma:fieldsID="1d662a3768c27b485d385def093d9aa3" ns2:_="">
    <xsd:import namespace="3c3a5862-96ab-404c-8c51-e0acc192b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a5862-96ab-404c-8c51-e0acc192b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7108f08-785a-49a1-a3ac-a7ad541d0f6b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D2471E-289B-4910-B84E-291B60F13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a5862-96ab-404c-8c51-e0acc192b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Ørbeck, Preben Lund</dc:creator>
  <cp:keywords/>
  <dc:description/>
  <cp:lastModifiedBy>Ørbeck, Preben Lund</cp:lastModifiedBy>
  <cp:revision/>
  <dcterms:created xsi:type="dcterms:W3CDTF">2012-02-15T11:49:44Z</dcterms:created>
  <dcterms:modified xsi:type="dcterms:W3CDTF">2025-04-29T15:54:42Z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0x01010038CD200653633F458679160FC29B7C71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  <property fmtid="{D5CDD505-2E9C-101B-9397-08002B2CF9AE}" pid="12" name="MediaServiceImageTags">
    <vt:lpwstr/>
  </property>
</Properties>
</file>