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-20244Q/Shared Documents/2024 4Q/For Publication/"/>
    </mc:Choice>
  </mc:AlternateContent>
  <xr:revisionPtr revIDLastSave="15" documentId="8_{4BC7C8DD-4B7C-4AA3-88B5-AAAD8F049CA9}" xr6:coauthVersionLast="47" xr6:coauthVersionMax="47" xr10:uidLastSave="{B3CC4BF5-044F-42B7-8767-D87FD951173C}"/>
  <bookViews>
    <workbookView xWindow="28680" yWindow="-870" windowWidth="29040" windowHeight="17520" tabRatio="785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</sheets>
  <definedNames>
    <definedName name="_xlnm.Print_Area" localSheetId="2">'Balance sheet'!$A$1:$K$53</definedName>
    <definedName name="_xlnm.Print_Area" localSheetId="3">Cashflow!$A$1:$N$36</definedName>
    <definedName name="_xlnm.Print_Area" localSheetId="7">'Energy Transition'!$A$1:$N$19</definedName>
    <definedName name="_xlnm.Print_Area" localSheetId="1">'Income statement'!$A$1:$N$35</definedName>
    <definedName name="_xlnm.Print_Area" localSheetId="6">'Order backlog, phasing'!$A$1:$I$10</definedName>
    <definedName name="_xlnm.Print_Area" localSheetId="4">Segments!$A$1:$N$56</definedName>
    <definedName name="_xlnm.Print_Area" localSheetId="5">'Segments underlying'!$A$1:$N$27</definedName>
    <definedName name="_xlnm.Print_Area" localSheetId="0">'Special items'!$A$1:$N$17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<sst xmlns="http://schemas.openxmlformats.org/spreadsheetml/2006/main" count="475" uniqueCount="149">
  <si>
    <t>NOK million, (Gain) / Loss</t>
  </si>
  <si>
    <t>Special items (EBITDA)</t>
  </si>
  <si>
    <t>4Q 2022</t>
  </si>
  <si>
    <t>FY 2022</t>
  </si>
  <si>
    <t>1Q 2023</t>
  </si>
  <si>
    <t>2Q 2023</t>
  </si>
  <si>
    <t>3Q 2023</t>
  </si>
  <si>
    <t>4Q 2023</t>
  </si>
  <si>
    <t>FY 2023</t>
  </si>
  <si>
    <t>1Q 2024</t>
  </si>
  <si>
    <t>Restructuring</t>
  </si>
  <si>
    <t>Non-qualifying hedges</t>
  </si>
  <si>
    <t>Other special items</t>
  </si>
  <si>
    <t>Total special items EBITDA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</si>
  <si>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</si>
  <si>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</si>
  <si>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</si>
  <si>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</si>
  <si>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</si>
  <si>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</si>
  <si>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</si>
  <si>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</si>
  <si>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</si>
  <si>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</si>
  <si>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</si>
  <si>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</si>
  <si>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</si>
  <si>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</si>
  <si>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</si>
  <si>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Net income (loss) before tax</t>
  </si>
  <si>
    <t>Income tax</t>
  </si>
  <si>
    <t>Net income (loss) from continuing operations</t>
  </si>
  <si>
    <t>Net income from discontinued operations</t>
  </si>
  <si>
    <t>Net income from total operations</t>
  </si>
  <si>
    <t>Net income attributable to:</t>
  </si>
  <si>
    <t>Equity holders of the parent company</t>
  </si>
  <si>
    <t>Non-controlling interests</t>
  </si>
  <si>
    <t>EBITDA margin</t>
  </si>
  <si>
    <t>Basic earnings per share from continuing operations (NOK)</t>
  </si>
  <si>
    <t>Basic earnings per share from discontinued operations (NOK)</t>
  </si>
  <si>
    <t>Basic earnings per share from total operations (NOK)</t>
  </si>
  <si>
    <t>Dividend per share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</si>
  <si>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</si>
  <si>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</si>
  <si>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</si>
  <si>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</si>
  <si>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</si>
  <si>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</si>
  <si>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</si>
  <si>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</si>
  <si>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</si>
  <si>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</si>
  <si>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</si>
  <si>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</si>
  <si>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</si>
  <si>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</si>
  <si>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</si>
  <si>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</si>
  <si>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</si>
  <si>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</si>
  <si>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</si>
  <si>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</si>
  <si>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</si>
  <si>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</si>
  <si>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</si>
  <si>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</si>
  <si>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</si>
  <si>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</si>
  <si>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</si>
  <si>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</si>
  <si>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</si>
  <si>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</si>
  <si>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</si>
  <si>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</si>
  <si>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</si>
  <si>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</si>
  <si>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</si>
  <si>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Trade payables</t>
  </si>
  <si>
    <t>Other payables</t>
  </si>
  <si>
    <t>Customer contract liabilities</t>
  </si>
  <si>
    <t>Liabilities classified as held for sale</t>
  </si>
  <si>
    <t>Total current liabilities</t>
  </si>
  <si>
    <t>Total liabilities and equity</t>
  </si>
  <si>
    <t>Cash flow</t>
  </si>
  <si>
    <t>EBITDA continuing operations</t>
  </si>
  <si>
    <t>EBITDA discontinued operations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</si>
  <si>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</si>
  <si>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</si>
  <si>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</si>
  <si>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</si>
  <si>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</si>
  <si>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</si>
  <si>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</si>
  <si>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</si>
  <si>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</si>
  <si>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</si>
  <si>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</si>
  <si>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</si>
  <si>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</si>
  <si>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Change in external borrowings</t>
  </si>
  <si>
    <t>Lease installments paid</t>
  </si>
  <si>
    <t>Paid dividends</t>
  </si>
  <si>
    <t>Acquisition of treasury shares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</si>
  <si>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</si>
  <si>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</si>
  <si>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</si>
  <si>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</si>
  <si>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</si>
  <si>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</si>
  <si>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</si>
  <si>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</si>
  <si>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</si>
  <si>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</si>
  <si>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</si>
  <si>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</si>
  <si>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</si>
  <si>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</si>
  <si>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</si>
  <si>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</si>
  <si>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</si>
  <si>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</si>
  <si>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</si>
  <si>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</si>
  <si>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</si>
  <si>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</si>
  <si>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</si>
  <si>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</si>
  <si>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2026 &amp; forward</t>
  </si>
  <si>
    <t>Total backlog</t>
  </si>
  <si>
    <t>Backlog phasing is an estimate from a bottom-up approach, it is unaudited and subject to change and potential manual errors</t>
  </si>
  <si>
    <t>NOK billion, %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</si>
  <si>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</si>
  <si>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</si>
  <si>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</si>
  <si>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</si>
  <si>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</si>
  <si>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</si>
  <si>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</si>
  <si>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</si>
  <si>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</si>
  <si>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</si>
  <si>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3Q 2024</t>
  </si>
  <si>
    <t>Tax effects on special items</t>
  </si>
  <si>
    <r>
      <rPr>
        <i/>
        <vertAlign val="superscript"/>
        <sz val="9"/>
        <color theme="5"/>
        <rFont val="Arial"/>
        <family val="2"/>
      </rPr>
      <t>1</t>
    </r>
    <r>
      <rPr>
        <i/>
        <sz val="9"/>
        <color theme="5"/>
        <rFont val="Arial"/>
        <family val="2"/>
      </rPr>
      <t xml:space="preserve"> Financial items include shares in SLB and related currency derivatives</t>
    </r>
  </si>
  <si>
    <t>4Q 2024</t>
  </si>
  <si>
    <t>FY 2024</t>
  </si>
  <si>
    <t>Total special items net income</t>
  </si>
  <si>
    <t>Net Income from OneSubsea</t>
  </si>
  <si>
    <r>
      <t>Financial items</t>
    </r>
    <r>
      <rPr>
        <vertAlign val="superscript"/>
        <sz val="10"/>
        <rFont val="Arial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</si>
</sst>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</numFmts>
  <fonts count="28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  <font>
      <i/>
      <vertAlign val="superscript"/>
      <sz val="9"/>
      <color theme="5"/>
      <name val="Arial"/>
      <family val="2"/>
    </font>
    <font>
      <vertAlign val="superscript"/>
      <sz val="10"/>
      <name val="Arial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70" fillId="35" borderId="0" applyNumberFormat="0" applyBorder="0" applyAlignment="0" applyProtection="0"/>
    <xf numFmtId="168" fontId="70" fillId="35" borderId="0" applyNumberFormat="0" applyBorder="0" applyAlignment="0" applyProtection="0"/>
    <xf numFmtId="168" fontId="70" fillId="35" borderId="0" applyNumberFormat="0" applyBorder="0" applyAlignment="0" applyProtection="0"/>
    <xf numFmtId="0" fontId="69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8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1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70" fillId="41" borderId="0" applyNumberFormat="0" applyBorder="0" applyAlignment="0" applyProtection="0"/>
    <xf numFmtId="168" fontId="70" fillId="41" borderId="0" applyNumberFormat="0" applyBorder="0" applyAlignment="0" applyProtection="0"/>
    <xf numFmtId="168" fontId="70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2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3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39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70" fillId="47" borderId="0" applyNumberFormat="0" applyBorder="0" applyAlignment="0" applyProtection="0"/>
    <xf numFmtId="168" fontId="70" fillId="47" borderId="0" applyNumberFormat="0" applyBorder="0" applyAlignment="0" applyProtection="0"/>
    <xf numFmtId="168" fontId="70" fillId="47" borderId="0" applyNumberFormat="0" applyBorder="0" applyAlignment="0" applyProtection="0"/>
    <xf numFmtId="0" fontId="6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2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4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70" fillId="49" borderId="0" applyNumberFormat="0" applyBorder="0" applyAlignment="0" applyProtection="0"/>
    <xf numFmtId="168" fontId="70" fillId="49" borderId="0" applyNumberFormat="0" applyBorder="0" applyAlignment="0" applyProtection="0"/>
    <xf numFmtId="168" fontId="70" fillId="49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6" fillId="50" borderId="0" applyNumberFormat="0" applyBorder="0" applyAlignment="0" applyProtection="0"/>
    <xf numFmtId="168" fontId="76" fillId="50" borderId="0" applyNumberFormat="0" applyBorder="0" applyAlignment="0" applyProtection="0"/>
    <xf numFmtId="168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17" fillId="12" borderId="0" applyNumberFormat="0" applyBorder="0" applyAlignment="0" applyProtection="0"/>
    <xf numFmtId="0" fontId="76" fillId="39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6" fillId="39" borderId="0" applyNumberFormat="0" applyBorder="0" applyAlignment="0" applyProtection="0"/>
    <xf numFmtId="168" fontId="76" fillId="39" borderId="0" applyNumberFormat="0" applyBorder="0" applyAlignment="0" applyProtection="0"/>
    <xf numFmtId="168" fontId="76" fillId="39" borderId="0" applyNumberFormat="0" applyBorder="0" applyAlignment="0" applyProtection="0"/>
    <xf numFmtId="0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17" fillId="16" borderId="0" applyNumberFormat="0" applyBorder="0" applyAlignment="0" applyProtection="0"/>
    <xf numFmtId="0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6" fillId="47" borderId="0" applyNumberFormat="0" applyBorder="0" applyAlignment="0" applyProtection="0"/>
    <xf numFmtId="168" fontId="76" fillId="47" borderId="0" applyNumberFormat="0" applyBorder="0" applyAlignment="0" applyProtection="0"/>
    <xf numFmtId="168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17" fillId="20" borderId="0" applyNumberFormat="0" applyBorder="0" applyAlignment="0" applyProtection="0"/>
    <xf numFmtId="0" fontId="76" fillId="52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4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4" borderId="0" applyNumberFormat="0" applyBorder="0" applyAlignment="0" applyProtection="0"/>
    <xf numFmtId="0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8" borderId="0" applyNumberFormat="0" applyBorder="0" applyAlignment="0" applyProtection="0"/>
    <xf numFmtId="0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32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45" borderId="0" applyNumberFormat="0" applyBorder="0" applyAlignment="0" applyProtection="0"/>
    <xf numFmtId="168" fontId="77" fillId="45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37" borderId="0" applyNumberFormat="0" applyBorder="0" applyAlignment="0" applyProtection="0"/>
    <xf numFmtId="168" fontId="77" fillId="37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5" borderId="0" applyNumberFormat="0" applyBorder="0" applyAlignment="0" applyProtection="0"/>
    <xf numFmtId="0" fontId="77" fillId="53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3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9" borderId="0" applyNumberFormat="0" applyBorder="0" applyAlignment="0" applyProtection="0"/>
    <xf numFmtId="0" fontId="76" fillId="57" borderId="0" applyNumberFormat="0" applyBorder="0" applyAlignment="0" applyProtection="0"/>
    <xf numFmtId="0" fontId="77" fillId="54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4" borderId="0" applyNumberFormat="0" applyBorder="0" applyAlignment="0" applyProtection="0"/>
    <xf numFmtId="0" fontId="76" fillId="57" borderId="0" applyNumberFormat="0" applyBorder="0" applyAlignment="0" applyProtection="0"/>
    <xf numFmtId="168" fontId="76" fillId="57" borderId="0" applyNumberFormat="0" applyBorder="0" applyAlignment="0" applyProtection="0"/>
    <xf numFmtId="168" fontId="76" fillId="57" borderId="0" applyNumberFormat="0" applyBorder="0" applyAlignment="0" applyProtection="0"/>
    <xf numFmtId="0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17" fillId="13" borderId="0" applyNumberFormat="0" applyBorder="0" applyAlignment="0" applyProtection="0"/>
    <xf numFmtId="0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7" borderId="0" applyNumberFormat="0" applyBorder="0" applyAlignment="0" applyProtection="0"/>
    <xf numFmtId="0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1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5" borderId="0" applyNumberFormat="0" applyBorder="0" applyAlignment="0" applyProtection="0"/>
    <xf numFmtId="0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3" borderId="0">
      <alignment vertical="center"/>
    </xf>
    <xf numFmtId="2" fontId="105" fillId="63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8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07" fillId="38" borderId="0" applyNumberFormat="0" applyBorder="0" applyAlignment="0" applyProtection="0"/>
    <xf numFmtId="168" fontId="107" fillId="38" borderId="0" applyNumberFormat="0" applyBorder="0" applyAlignment="0" applyProtection="0"/>
    <xf numFmtId="168" fontId="107" fillId="38" borderId="0" applyNumberFormat="0" applyBorder="0" applyAlignment="0" applyProtection="0"/>
    <xf numFmtId="0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7" fillId="3" borderId="0" applyNumberFormat="0" applyBorder="0" applyAlignment="0" applyProtection="0"/>
    <xf numFmtId="0" fontId="40" fillId="64" borderId="17" applyNumberFormat="0" applyBorder="0" applyAlignment="0">
      <alignment horizontal="center" vertical="center"/>
      <protection locked="0"/>
    </xf>
    <xf numFmtId="168" fontId="40" fillId="64" borderId="17" applyNumberFormat="0" applyBorder="0" applyAlignment="0">
      <alignment horizontal="center" vertical="center"/>
      <protection locked="0"/>
    </xf>
    <xf numFmtId="0" fontId="109" fillId="44" borderId="27" applyNumberFormat="0" applyAlignment="0" applyProtection="0"/>
    <xf numFmtId="168" fontId="109" fillId="44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8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5" borderId="0" applyNumberFormat="0" applyFill="0" applyBorder="0" applyAlignment="0" applyProtection="0">
      <protection locked="0"/>
    </xf>
    <xf numFmtId="168" fontId="87" fillId="65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5" borderId="21" applyNumberFormat="0" applyFill="0" applyBorder="0" applyAlignment="0" applyProtection="0">
      <protection locked="0"/>
    </xf>
    <xf numFmtId="168" fontId="115" fillId="65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5" fontId="117" fillId="0" borderId="28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6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21" fillId="48" borderId="27" applyNumberFormat="0" applyAlignment="0" applyProtection="0"/>
    <xf numFmtId="168" fontId="121" fillId="48" borderId="27" applyNumberFormat="0" applyAlignment="0" applyProtection="0"/>
    <xf numFmtId="168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1" fillId="6" borderId="4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3" fillId="7" borderId="7" applyNumberFormat="0" applyAlignment="0" applyProtection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5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8" borderId="14">
      <protection locked="0"/>
    </xf>
    <xf numFmtId="3" fontId="140" fillId="69" borderId="14"/>
    <xf numFmtId="221" fontId="141" fillId="0" borderId="0" applyFont="0" applyFill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7" borderId="27" applyNumberFormat="0" applyAlignment="0" applyProtection="0"/>
    <xf numFmtId="168" fontId="143" fillId="37" borderId="27" applyNumberFormat="0" applyAlignment="0" applyProtection="0"/>
    <xf numFmtId="0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5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8" borderId="0" applyBorder="0">
      <alignment vertical="top"/>
      <protection locked="0"/>
    </xf>
    <xf numFmtId="168" fontId="112" fillId="48" borderId="0" applyBorder="0">
      <alignment vertical="top"/>
      <protection locked="0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0" fontId="6" fillId="2" borderId="0" applyNumberFormat="0" applyBorder="0" applyAlignment="0" applyProtection="0"/>
    <xf numFmtId="0" fontId="172" fillId="41" borderId="0" applyNumberFormat="0" applyBorder="0" applyAlignment="0" applyProtection="0"/>
    <xf numFmtId="0" fontId="172" fillId="70" borderId="0" applyNumberFormat="0" applyBorder="0" applyAlignment="0" applyProtection="0"/>
    <xf numFmtId="168" fontId="172" fillId="70" borderId="0" applyNumberFormat="0" applyBorder="0" applyAlignment="0" applyProtection="0"/>
    <xf numFmtId="0" fontId="173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73" fillId="43" borderId="0" applyNumberFormat="0" applyBorder="0" applyAlignment="0" applyProtection="0"/>
    <xf numFmtId="0" fontId="172" fillId="41" borderId="0" applyNumberFormat="0" applyBorder="0" applyAlignment="0" applyProtection="0"/>
    <xf numFmtId="168" fontId="172" fillId="41" borderId="0" applyNumberFormat="0" applyBorder="0" applyAlignment="0" applyProtection="0"/>
    <xf numFmtId="168" fontId="172" fillId="41" borderId="0" applyNumberFormat="0" applyBorder="0" applyAlignment="0" applyProtection="0"/>
    <xf numFmtId="0" fontId="173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8" borderId="0" applyBorder="0">
      <alignment horizontal="left" vertical="top" wrapText="1"/>
    </xf>
    <xf numFmtId="168" fontId="174" fillId="48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8" fontId="32" fillId="71" borderId="32" applyNumberFormat="0" applyAlignment="0">
      <protection locked="0"/>
    </xf>
    <xf numFmtId="0" fontId="143" fillId="39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9" borderId="27" applyNumberFormat="0" applyAlignment="0" applyProtection="0"/>
    <xf numFmtId="8" fontId="32" fillId="71" borderId="32" applyNumberFormat="0" applyAlignment="0">
      <protection locked="0"/>
    </xf>
    <xf numFmtId="168" fontId="143" fillId="37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242" fontId="32" fillId="71" borderId="0" applyNumberFormat="0" applyFont="0" applyBorder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0" borderId="44" applyNumberFormat="0" applyFont="0" applyAlignment="0" applyProtection="0"/>
    <xf numFmtId="168" fontId="22" fillId="40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1" borderId="0" applyBorder="0" applyAlignment="0">
      <alignment horizontal="center"/>
    </xf>
    <xf numFmtId="168" fontId="85" fillId="61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3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3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1" fillId="46" borderId="0" applyNumberFormat="0" applyBorder="0" applyAlignment="0" applyProtection="0"/>
    <xf numFmtId="168" fontId="201" fillId="46" borderId="0" applyNumberFormat="0" applyBorder="0" applyAlignment="0" applyProtection="0"/>
    <xf numFmtId="168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3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9" fillId="72" borderId="0" applyBorder="0">
      <alignment horizontal="left" vertical="top" wrapText="1"/>
    </xf>
    <xf numFmtId="168" fontId="209" fillId="72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1" borderId="46" applyNumberFormat="0">
      <alignment horizontal="left" vertical="center"/>
    </xf>
    <xf numFmtId="168" fontId="60" fillId="71" borderId="46" applyNumberFormat="0">
      <alignment horizontal="left" vertical="center"/>
    </xf>
    <xf numFmtId="0" fontId="10" fillId="6" borderId="5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1" fillId="48" borderId="47" applyNumberFormat="0" applyAlignment="0" applyProtection="0"/>
    <xf numFmtId="168" fontId="211" fillId="48" borderId="47" applyNumberFormat="0" applyAlignment="0" applyProtection="0"/>
    <xf numFmtId="168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168" fontId="22" fillId="0" borderId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5" borderId="0">
      <alignment horizontal="right"/>
    </xf>
    <xf numFmtId="0" fontId="115" fillId="66" borderId="0"/>
    <xf numFmtId="168" fontId="115" fillId="66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22" fillId="0" borderId="0"/>
    <xf numFmtId="0" fontId="214" fillId="0" borderId="0"/>
    <xf numFmtId="168" fontId="214" fillId="0" borderId="0"/>
    <xf numFmtId="0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22" fillId="0" borderId="0"/>
    <xf numFmtId="242" fontId="32" fillId="66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3" borderId="0" applyNumberFormat="0" applyFont="0" applyBorder="0" applyAlignment="0" applyProtection="0"/>
    <xf numFmtId="168" fontId="132" fillId="73" borderId="0" applyNumberFormat="0" applyFont="0" applyBorder="0" applyAlignment="0" applyProtection="0"/>
    <xf numFmtId="1" fontId="112" fillId="48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4" borderId="0" applyNumberFormat="0" applyFont="0" applyBorder="0" applyAlignment="0">
      <alignment horizontal="center"/>
    </xf>
    <xf numFmtId="168" fontId="216" fillId="74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4" fontId="51" fillId="71" borderId="44" applyNumberFormat="0" applyProtection="0">
      <alignment vertical="center"/>
    </xf>
    <xf numFmtId="4" fontId="51" fillId="68" borderId="44" applyNumberFormat="0" applyProtection="0">
      <alignment vertical="center"/>
    </xf>
    <xf numFmtId="4" fontId="218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164" fillId="68" borderId="44">
      <alignment horizontal="left" vertical="center" indent="1"/>
    </xf>
    <xf numFmtId="4" fontId="70" fillId="68" borderId="47" applyNumberFormat="0" applyProtection="0">
      <alignment horizontal="left" vertical="center" indent="1"/>
    </xf>
    <xf numFmtId="4" fontId="220" fillId="33" borderId="50" applyNumberFormat="0" applyProtection="0">
      <alignment horizontal="left" vertical="center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4" fontId="221" fillId="76" borderId="51" applyNumberFormat="0" applyProtection="0">
      <alignment vertical="center"/>
    </xf>
    <xf numFmtId="4" fontId="70" fillId="77" borderId="47" applyNumberFormat="0" applyProtection="0">
      <alignment horizontal="right" vertical="center"/>
    </xf>
    <xf numFmtId="4" fontId="70" fillId="78" borderId="47" applyNumberFormat="0" applyProtection="0">
      <alignment horizontal="right" vertical="center"/>
    </xf>
    <xf numFmtId="4" fontId="70" fillId="76" borderId="47" applyNumberFormat="0" applyProtection="0">
      <alignment horizontal="right"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168" fontId="22" fillId="0" borderId="0"/>
    <xf numFmtId="4" fontId="70" fillId="80" borderId="47" applyNumberFormat="0" applyProtection="0">
      <alignment horizontal="right" vertical="center"/>
    </xf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221" fillId="75" borderId="51" applyNumberFormat="0" applyProtection="0">
      <alignment vertical="center"/>
    </xf>
    <xf numFmtId="4" fontId="70" fillId="83" borderId="47" applyNumberFormat="0" applyProtection="0">
      <alignment horizontal="right"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222" fillId="76" borderId="51" applyNumberFormat="0" applyProtection="0">
      <alignment vertical="center"/>
    </xf>
    <xf numFmtId="4" fontId="163" fillId="86" borderId="51">
      <alignment horizontal="left" vertical="center" indent="1"/>
    </xf>
    <xf numFmtId="4" fontId="223" fillId="87" borderId="51">
      <alignment horizontal="left" vertical="center" indent="1"/>
    </xf>
    <xf numFmtId="4" fontId="223" fillId="0" borderId="0">
      <alignment horizontal="left" vertical="center" indent="1"/>
    </xf>
    <xf numFmtId="4" fontId="224" fillId="88" borderId="51">
      <alignment vertical="center"/>
    </xf>
    <xf numFmtId="4" fontId="225" fillId="65" borderId="51">
      <alignment horizontal="left" vertical="center" indent="1"/>
    </xf>
    <xf numFmtId="4" fontId="51" fillId="87" borderId="51">
      <alignment horizontal="left" vertical="center" indent="1"/>
    </xf>
    <xf numFmtId="4" fontId="220" fillId="33" borderId="51" applyNumberFormat="0" applyProtection="0">
      <alignment horizontal="left" vertical="center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9" fillId="90" borderId="52" applyNumberFormat="0" applyProtection="0">
      <alignment horizontal="left" vertical="center" indent="1"/>
    </xf>
    <xf numFmtId="168" fontId="19" fillId="90" borderId="52" applyNumberFormat="0" applyProtection="0">
      <alignment horizontal="left" vertical="center" indent="1"/>
    </xf>
    <xf numFmtId="0" fontId="18" fillId="91" borderId="47" applyNumberFormat="0" applyProtection="0">
      <alignment horizontal="left" vertical="center" indent="1"/>
    </xf>
    <xf numFmtId="168" fontId="18" fillId="91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226" fillId="65" borderId="51">
      <alignment vertical="center"/>
    </xf>
    <xf numFmtId="4" fontId="227" fillId="65" borderId="51">
      <alignment vertical="center"/>
    </xf>
    <xf numFmtId="4" fontId="228" fillId="75" borderId="51">
      <alignment vertical="center"/>
    </xf>
    <xf numFmtId="4" fontId="229" fillId="75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30" fillId="87" borderId="51">
      <alignment horizontal="left" vertical="center" indent="1"/>
    </xf>
    <xf numFmtId="4" fontId="70" fillId="71" borderId="47" applyNumberFormat="0" applyProtection="0">
      <alignment horizontal="left" vertical="center" indent="1"/>
    </xf>
    <xf numFmtId="261" fontId="70" fillId="87" borderId="52" applyProtection="0">
      <alignment horizontal="right" vertical="center"/>
    </xf>
    <xf numFmtId="4" fontId="70" fillId="92" borderId="47" applyNumberFormat="0" applyProtection="0">
      <alignment horizontal="right" vertical="center"/>
    </xf>
    <xf numFmtId="168" fontId="22" fillId="0" borderId="0"/>
    <xf numFmtId="4" fontId="51" fillId="71" borderId="44">
      <alignment vertical="center"/>
    </xf>
    <xf numFmtId="4" fontId="231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8" fillId="76" borderId="44">
      <alignment vertical="center"/>
    </xf>
    <xf numFmtId="4" fontId="163" fillId="87" borderId="44" applyNumberFormat="0" applyProtection="0">
      <alignment horizontal="left" vertical="center" wrapTex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186" fillId="65" borderId="51">
      <alignment vertical="center"/>
    </xf>
    <xf numFmtId="4" fontId="232" fillId="65" borderId="51">
      <alignment vertical="center"/>
    </xf>
    <xf numFmtId="4" fontId="222" fillId="75" borderId="51">
      <alignment vertical="center"/>
    </xf>
    <xf numFmtId="4" fontId="233" fillId="75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30" fillId="71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5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8" borderId="0" applyNumberFormat="0" applyFont="0" applyBorder="0" applyAlignment="0" applyProtection="0"/>
    <xf numFmtId="262" fontId="206" fillId="61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2" borderId="0" applyBorder="0">
      <alignment horizontal="left" vertical="top" wrapText="1"/>
    </xf>
    <xf numFmtId="168" fontId="242" fillId="72" borderId="0" applyBorder="0">
      <alignment horizontal="left" vertical="top" wrapText="1"/>
    </xf>
    <xf numFmtId="0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3" borderId="0" applyBorder="0">
      <alignment horizontal="left" vertical="top" wrapText="1"/>
    </xf>
    <xf numFmtId="168" fontId="112" fillId="73" borderId="0" applyBorder="0">
      <alignment horizontal="left" vertical="top" wrapText="1"/>
    </xf>
    <xf numFmtId="40" fontId="245" fillId="0" borderId="0" applyBorder="0">
      <alignment horizontal="right"/>
    </xf>
    <xf numFmtId="0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22" fillId="0" borderId="0"/>
    <xf numFmtId="231" fontId="246" fillId="63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3" borderId="0" applyBorder="0" applyProtection="0">
      <alignment horizontal="centerContinuous" vertical="center"/>
    </xf>
    <xf numFmtId="168" fontId="248" fillId="93" borderId="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5" borderId="28" applyNumberFormat="0" applyFont="0" applyFill="0" applyAlignment="0" applyProtection="0">
      <protection locked="0"/>
    </xf>
    <xf numFmtId="168" fontId="87" fillId="65" borderId="28" applyNumberFormat="0" applyFont="0" applyFill="0" applyAlignment="0" applyProtection="0">
      <protection locked="0"/>
    </xf>
    <xf numFmtId="0" fontId="87" fillId="65" borderId="62" applyNumberFormat="0" applyFont="0" applyFill="0" applyAlignment="0" applyProtection="0">
      <protection locked="0"/>
    </xf>
    <xf numFmtId="168" fontId="87" fillId="65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8" borderId="14"/>
    <xf numFmtId="168" fontId="254" fillId="48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5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4" borderId="47" applyNumberFormat="0" applyAlignment="0" applyProtection="0"/>
    <xf numFmtId="168" fontId="212" fillId="44" borderId="47" applyNumberFormat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22" fillId="0" borderId="0"/>
    <xf numFmtId="0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6" fontId="272" fillId="0" borderId="10" xfId="0" applyNumberFormat="1" applyFont="1" applyBorder="1" applyAlignment="1">
      <alignment horizontal="right" vertical="center"/>
    </xf>
    <xf numFmtId="41" fontId="277" fillId="0" borderId="0" xfId="0" applyNumberFormat="1" applyFont="1" applyAlignment="1">
      <alignment horizontal="right"/>
    </xf>
    <xf numFmtId="41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68" fontId="42" fillId="0" borderId="0" xfId="4984" applyFont="1" applyAlignment="1">
      <alignment wrapText="1"/>
    </xf>
    <xf numFmtId="168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167" fontId="18" fillId="0" borderId="0" xfId="2" applyFont="1" applyAlignment="1">
      <alignment horizontal="right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41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41" fontId="18" fillId="0" borderId="0" xfId="0" applyNumberFormat="1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41" fontId="268" fillId="94" borderId="0" xfId="1" applyNumberFormat="1" applyFont="1" applyFill="1" applyAlignment="1">
      <alignment horizontal="right" vertical="center"/>
    </xf>
    <xf numFmtId="41" fontId="272" fillId="94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41" fontId="268" fillId="94" borderId="0" xfId="4785" applyNumberFormat="1" applyFont="1" applyFill="1" applyAlignment="1">
      <alignment horizontal="right" vertical="center"/>
    </xf>
    <xf numFmtId="41" fontId="268" fillId="94" borderId="28" xfId="4785" applyNumberFormat="1" applyFont="1" applyFill="1" applyBorder="1" applyAlignment="1">
      <alignment horizontal="right" vertical="center"/>
    </xf>
    <xf numFmtId="41" fontId="272" fillId="94" borderId="11" xfId="4785" applyNumberFormat="1" applyFont="1" applyFill="1" applyBorder="1" applyAlignment="1">
      <alignment horizontal="right" vertical="center"/>
    </xf>
    <xf numFmtId="41" fontId="272" fillId="94" borderId="0" xfId="4785" applyNumberFormat="1" applyFont="1" applyFill="1" applyAlignment="1">
      <alignment horizontal="right" vertical="center"/>
    </xf>
    <xf numFmtId="41" fontId="267" fillId="94" borderId="0" xfId="0" applyNumberFormat="1" applyFont="1" applyFill="1" applyAlignment="1">
      <alignment horizontal="right" vertical="center"/>
    </xf>
    <xf numFmtId="0" fontId="267" fillId="94" borderId="0" xfId="0" applyFont="1" applyFill="1" applyAlignment="1">
      <alignment horizontal="right" vertical="center"/>
    </xf>
    <xf numFmtId="277" fontId="267" fillId="94" borderId="0" xfId="7315" applyNumberFormat="1" applyFont="1" applyFill="1" applyAlignment="1">
      <alignment horizontal="right" vertical="center"/>
    </xf>
    <xf numFmtId="167" fontId="267" fillId="94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66" fontId="267" fillId="94" borderId="0" xfId="0" applyNumberFormat="1" applyFont="1" applyFill="1" applyAlignment="1">
      <alignment horizontal="right" vertical="center"/>
    </xf>
    <xf numFmtId="41" fontId="267" fillId="94" borderId="11" xfId="0" applyNumberFormat="1" applyFont="1" applyFill="1" applyBorder="1" applyAlignment="1">
      <alignment horizontal="right" vertical="center"/>
    </xf>
    <xf numFmtId="166" fontId="267" fillId="94" borderId="10" xfId="0" applyNumberFormat="1" applyFont="1" applyFill="1" applyBorder="1" applyAlignment="1">
      <alignment horizontal="right" vertical="center"/>
    </xf>
    <xf numFmtId="166" fontId="267" fillId="94" borderId="11" xfId="0" applyNumberFormat="1" applyFont="1" applyFill="1" applyBorder="1" applyAlignment="1">
      <alignment horizontal="right" vertical="center"/>
    </xf>
    <xf numFmtId="41" fontId="19" fillId="94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41" fontId="277" fillId="94" borderId="0" xfId="0" applyNumberFormat="1" applyFont="1" applyFill="1" applyAlignment="1">
      <alignment horizontal="right"/>
    </xf>
    <xf numFmtId="41" fontId="278" fillId="94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41" fontId="18" fillId="94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41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77" fontId="18" fillId="94" borderId="0" xfId="7315" applyNumberFormat="1" applyFill="1" applyAlignment="1">
      <alignment horizontal="right" vertical="center"/>
    </xf>
    <xf numFmtId="277" fontId="19" fillId="94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4" borderId="11" xfId="8830" applyNumberFormat="1" applyFont="1" applyFill="1" applyBorder="1"/>
    <xf numFmtId="3" fontId="267" fillId="94" borderId="0" xfId="8830" applyNumberFormat="1" applyFont="1" applyFill="1"/>
    <xf numFmtId="9" fontId="267" fillId="94" borderId="0" xfId="8828" applyFont="1" applyFill="1"/>
    <xf numFmtId="168" fontId="32" fillId="0" borderId="0" xfId="4984" applyFont="1" applyAlignment="1">
      <alignment horizontal="left"/>
    </xf>
    <xf numFmtId="0" fontId="269" fillId="0" borderId="0" xfId="1" applyFont="1" applyAlignment="1">
      <alignment horizontal="right" vertical="center"/>
    </xf>
    <xf numFmtId="0" fontId="269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69" fillId="0" borderId="0" xfId="0" applyFont="1" applyAlignment="1">
      <alignment horizontal="right" vertical="center"/>
    </xf>
    <xf numFmtId="0" fontId="276" fillId="0" borderId="0" xfId="0" applyFont="1" applyAlignment="1">
      <alignment horizontal="right"/>
    </xf>
    <xf numFmtId="41" fontId="279" fillId="0" borderId="0" xfId="4785" applyNumberFormat="1" applyFont="1" applyAlignment="1">
      <alignment horizontal="right" vertical="center"/>
    </xf>
    <xf numFmtId="0" fontId="270" fillId="0" borderId="0" xfId="0" applyFont="1" applyAlignment="1">
      <alignment horizontal="right" vertical="center"/>
    </xf>
    <xf numFmtId="166" fontId="272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4">
    <dxf>
      <fill>
        <patternFill>
          <bgColor theme="9"/>
        </patternFill>
      </fill>
    </dxf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Z17"/>
  <sheetViews>
    <sheetView showGridLines="0" tabSelected="1" view="pageBreakPreview" zoomScale="85" zoomScaleNormal="100" zoomScaleSheetLayoutView="85" workbookViewId="0">
      <selection activeCell="F20" sqref="F20"/>
    </sheetView>
  </sheetViews>
  <sheetFormatPr defaultColWidth="9" defaultRowHeight="12.75"/>
  <cols>
    <col min="1" max="1" width="3.625" style="8" customWidth="1"/>
    <col min="2" max="2" width="44.75" style="8" customWidth="1"/>
    <col min="3" max="14" width="8.625" style="9" customWidth="1"/>
    <col min="15" max="16384" width="9" style="9"/>
  </cols>
  <sheetData>
    <row r="2" spans="1:26">
      <c r="B2" s="2" t="s">
        <v>0</v>
      </c>
    </row>
    <row r="3" spans="1:26" ht="14.25" customHeight="1">
      <c r="B3" s="81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82" t="s">
        <v>7</v>
      </c>
      <c r="I3" s="82" t="s">
        <v>8</v>
      </c>
      <c r="J3" s="82" t="s">
        <v>9</v>
      </c>
      <c r="K3" s="82" t="s">
        <v>137</v>
      </c>
      <c r="L3" s="82" t="s">
        <v>141</v>
      </c>
      <c r="M3" s="83" t="s">
        <v>144</v>
      </c>
      <c r="N3" s="82" t="s">
        <v>145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4"/>
      <c r="Z3" s="123"/>
    </row>
    <row r="4" spans="1:26" ht="14.25" customHeight="1">
      <c r="B4" s="8" t="s">
        <v>10</v>
      </c>
      <c r="C4" s="10">
        <v>-3.5058715174399901E-2</v>
      </c>
      <c r="D4" s="10">
        <v>0.68570565101190006</v>
      </c>
      <c r="E4" s="10">
        <v>2.4848884869941399</v>
      </c>
      <c r="F4" s="10">
        <v>1.77253061655301E-2</v>
      </c>
      <c r="G4" s="10">
        <v>2.8036806088619399</v>
      </c>
      <c r="H4" s="10">
        <v>18.642808616135898</v>
      </c>
      <c r="I4" s="10">
        <v>23.949103018157501</v>
      </c>
      <c r="J4" s="10">
        <v>0.27095582000000001</v>
      </c>
      <c r="K4" s="10">
        <v>2.9470612200000001</v>
      </c>
      <c r="L4" s="10">
        <v>0.53444767563855999</v>
      </c>
      <c r="M4" s="84">
        <v>5.0757374853230708</v>
      </c>
      <c r="N4" s="10">
        <v>8.8282022009616306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B5" s="8" t="s">
        <v>11</v>
      </c>
      <c r="C5" s="10">
        <v>1.5977583918673999</v>
      </c>
      <c r="D5" s="10">
        <v>11.880364589481401</v>
      </c>
      <c r="E5" s="10">
        <v>5.2571293260258001</v>
      </c>
      <c r="F5" s="10">
        <v>9.6710218680357993</v>
      </c>
      <c r="G5" s="10">
        <v>2.8514310063641002</v>
      </c>
      <c r="H5" s="10">
        <v>-0.39521777478289699</v>
      </c>
      <c r="I5" s="10">
        <v>17.384364425642801</v>
      </c>
      <c r="J5" s="10">
        <v>-2.0750553373434801</v>
      </c>
      <c r="K5" s="10">
        <v>0.30242272915234997</v>
      </c>
      <c r="L5" s="10">
        <v>-2.7220020457485696</v>
      </c>
      <c r="M5" s="84">
        <v>1.00559741178628</v>
      </c>
      <c r="N5" s="10">
        <v>-3.4890372421534197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B6" s="8" t="s">
        <v>12</v>
      </c>
      <c r="C6" s="10">
        <v>7.0830542705097992</v>
      </c>
      <c r="D6" s="10">
        <v>10.2740709605098</v>
      </c>
      <c r="E6" s="10">
        <v>10.803735206928401</v>
      </c>
      <c r="F6" s="10">
        <v>15.808821481490101</v>
      </c>
      <c r="G6" s="10">
        <v>14.873250574278499</v>
      </c>
      <c r="H6" s="10">
        <v>45.676330866393002</v>
      </c>
      <c r="I6" s="10">
        <v>87.162138129089996</v>
      </c>
      <c r="J6" s="10">
        <v>21.5403885196224</v>
      </c>
      <c r="K6" s="10">
        <v>6.5764961674410998</v>
      </c>
      <c r="L6" s="10">
        <v>5.8141124480341997</v>
      </c>
      <c r="M6" s="84">
        <v>24.229129746879497</v>
      </c>
      <c r="N6" s="10">
        <v>58.160126881977199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>
      <c r="B7" s="11" t="s">
        <v>13</v>
      </c>
      <c r="C7" s="15">
        <v>8.6457539472027989</v>
      </c>
      <c r="D7" s="15">
        <v>22.8401412010031</v>
      </c>
      <c r="E7" s="15">
        <v>18.545753019948343</v>
      </c>
      <c r="F7" s="15">
        <v>25.497568655691431</v>
      </c>
      <c r="G7" s="15">
        <v>20.528362189504541</v>
      </c>
      <c r="H7" s="15">
        <v>63.923921707746004</v>
      </c>
      <c r="I7" s="15">
        <v>128.4956055728903</v>
      </c>
      <c r="J7" s="15">
        <v>19.736289002278919</v>
      </c>
      <c r="K7" s="15">
        <v>9.8259801165934491</v>
      </c>
      <c r="L7" s="15">
        <v>3.6265580779241899</v>
      </c>
      <c r="M7" s="85">
        <v>30.310464643988848</v>
      </c>
      <c r="N7" s="15">
        <v>63.499291840785411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25" customHeight="1">
      <c r="B8" s="8" t="s">
        <v>14</v>
      </c>
      <c r="C8" s="10">
        <v>11.881530491784746</v>
      </c>
      <c r="D8" s="10">
        <v>-30.446216168040138</v>
      </c>
      <c r="E8" s="10">
        <v>0.34283499999999911</v>
      </c>
      <c r="F8" s="10">
        <v>1.8731800000000001</v>
      </c>
      <c r="G8" s="10">
        <v>2.4089749999999999</v>
      </c>
      <c r="H8" s="10">
        <v>55.465156575957351</v>
      </c>
      <c r="I8" s="10">
        <v>60.090146575957348</v>
      </c>
      <c r="J8" s="10">
        <v>3.5823169674919701</v>
      </c>
      <c r="K8" s="10">
        <v>9.1663873949328298</v>
      </c>
      <c r="L8" s="10">
        <v>0.61774171333707029</v>
      </c>
      <c r="M8" s="84">
        <v>8.4459519233035305</v>
      </c>
      <c r="N8" s="10">
        <v>21.8123979990654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6" customFormat="1" ht="14.25" customHeight="1">
      <c r="A9" s="12"/>
      <c r="B9" s="11" t="s">
        <v>15</v>
      </c>
      <c r="C9" s="15">
        <v>20.527284438987543</v>
      </c>
      <c r="D9" s="15">
        <v>-7.6060749670370384</v>
      </c>
      <c r="E9" s="15">
        <v>18.888588019948344</v>
      </c>
      <c r="F9" s="15">
        <v>27.370748655691433</v>
      </c>
      <c r="G9" s="15">
        <v>22.937337189504539</v>
      </c>
      <c r="H9" s="15">
        <v>119.38907828370336</v>
      </c>
      <c r="I9" s="15">
        <v>188.58575214884763</v>
      </c>
      <c r="J9" s="15">
        <v>23.318605969770889</v>
      </c>
      <c r="K9" s="15">
        <v>18.992367511526279</v>
      </c>
      <c r="L9" s="15">
        <v>4.2442997912612599</v>
      </c>
      <c r="M9" s="85">
        <v>38.756416567292376</v>
      </c>
      <c r="N9" s="15">
        <v>85.311689839850814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4.25" customHeight="1">
      <c r="B10" s="8" t="s">
        <v>148</v>
      </c>
      <c r="C10" s="10">
        <v>0</v>
      </c>
      <c r="D10" s="10">
        <v>0</v>
      </c>
      <c r="E10" s="10">
        <v>62</v>
      </c>
      <c r="F10" s="10">
        <v>2.3424860000000001</v>
      </c>
      <c r="G10" s="10">
        <v>53.746026000000001</v>
      </c>
      <c r="H10" s="10">
        <v>336.93898799999999</v>
      </c>
      <c r="I10" s="10">
        <v>455.02749999999997</v>
      </c>
      <c r="J10" s="10">
        <v>-284.82799999999997</v>
      </c>
      <c r="K10" s="10">
        <v>404.65699999999998</v>
      </c>
      <c r="L10" s="10">
        <v>311.84858500000001</v>
      </c>
      <c r="M10" s="84">
        <v>169.201415</v>
      </c>
      <c r="N10" s="10">
        <v>600.87900000000002</v>
      </c>
    </row>
    <row r="11" spans="1:26" ht="14.25" customHeight="1">
      <c r="B11" s="8" t="s">
        <v>11</v>
      </c>
      <c r="C11" s="10">
        <v>8.1070007574226999</v>
      </c>
      <c r="D11" s="10">
        <v>-15.014712633526001</v>
      </c>
      <c r="E11" s="10">
        <v>-40.527084393272894</v>
      </c>
      <c r="F11" s="10">
        <v>-24.6834386454493</v>
      </c>
      <c r="G11" s="10">
        <v>29.293808486598799</v>
      </c>
      <c r="H11" s="10">
        <v>2.1081331136596999</v>
      </c>
      <c r="I11" s="10">
        <v>-33.808581438463698</v>
      </c>
      <c r="J11" s="10">
        <v>-8.9179208527341305E-2</v>
      </c>
      <c r="K11" s="10">
        <v>-0.123513887496099</v>
      </c>
      <c r="L11" s="10">
        <v>3.1292991795321399</v>
      </c>
      <c r="M11" s="84">
        <v>-2.8391498585522399</v>
      </c>
      <c r="N11" s="10">
        <v>7.7456224956456599E-2</v>
      </c>
    </row>
    <row r="12" spans="1:26" ht="14.25" customHeight="1">
      <c r="B12" s="8" t="s">
        <v>142</v>
      </c>
      <c r="C12" s="10">
        <v>29.06605949119897</v>
      </c>
      <c r="D12" s="10">
        <v>25.770035672198972</v>
      </c>
      <c r="E12" s="10">
        <v>-2.8295171344463204</v>
      </c>
      <c r="F12" s="10">
        <v>-5.0037111176660405</v>
      </c>
      <c r="G12" s="10">
        <v>-19.937704925857933</v>
      </c>
      <c r="H12" s="10">
        <v>-97.553966822029707</v>
      </c>
      <c r="I12" s="10">
        <v>-125.3249</v>
      </c>
      <c r="J12" s="10">
        <v>57.794160000000005</v>
      </c>
      <c r="K12" s="10">
        <v>-93.306539999999998</v>
      </c>
      <c r="L12" s="10">
        <v>-68.963688700000006</v>
      </c>
      <c r="M12" s="84">
        <v>-45.562411300000001</v>
      </c>
      <c r="N12" s="10">
        <v>-150.03848000000002</v>
      </c>
    </row>
    <row r="13" spans="1:26" ht="14.25" customHeight="1">
      <c r="B13" s="11" t="s">
        <v>146</v>
      </c>
      <c r="C13" s="15">
        <v>57.700344687609217</v>
      </c>
      <c r="D13" s="15">
        <v>3.149248071635931</v>
      </c>
      <c r="E13" s="15">
        <v>37.53198649222913</v>
      </c>
      <c r="F13" s="15">
        <v>2.6084892576093033E-2</v>
      </c>
      <c r="G13" s="15">
        <v>86.039466750245424</v>
      </c>
      <c r="H13" s="15">
        <v>360.88223257533332</v>
      </c>
      <c r="I13" s="15">
        <v>484.47977071038389</v>
      </c>
      <c r="J13" s="15">
        <v>-203.80441323875644</v>
      </c>
      <c r="K13" s="15">
        <v>330.21931362403018</v>
      </c>
      <c r="L13" s="15">
        <v>250.25849527079342</v>
      </c>
      <c r="M13" s="85">
        <v>159.55627040874012</v>
      </c>
      <c r="N13" s="15">
        <v>536.22966606480725</v>
      </c>
    </row>
    <row r="14" spans="1:26" ht="14.25" customHeight="1">
      <c r="B14" s="122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26" ht="14.25" customHeight="1">
      <c r="B15" s="48" t="s">
        <v>143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26" ht="14.25" customHeight="1">
      <c r="B16" s="48" t="s">
        <v>16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2:13" ht="14.25" customHeight="1"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Z35"/>
  <sheetViews>
    <sheetView showGridLines="0" view="pageBreakPreview" zoomScale="90" zoomScaleNormal="100" zoomScaleSheetLayoutView="90" workbookViewId="0">
      <selection activeCell="Q21" sqref="Q21"/>
    </sheetView>
  </sheetViews>
  <sheetFormatPr defaultColWidth="8" defaultRowHeight="12.75"/>
  <cols>
    <col min="1" max="1" width="3.625" style="1" customWidth="1"/>
    <col min="2" max="2" width="45.625" style="1" customWidth="1"/>
    <col min="3" max="18" width="8.625" style="3" customWidth="1"/>
    <col min="19" max="16384" width="8" style="3"/>
  </cols>
  <sheetData>
    <row r="2" spans="1:26">
      <c r="B2" s="20" t="s">
        <v>17</v>
      </c>
    </row>
    <row r="3" spans="1:26" ht="14.25" customHeight="1">
      <c r="B3" s="86" t="s">
        <v>18</v>
      </c>
      <c r="C3" s="83" t="s">
        <v>2</v>
      </c>
      <c r="D3" s="83" t="s">
        <v>3</v>
      </c>
      <c r="E3" s="83" t="s">
        <v>4</v>
      </c>
      <c r="F3" s="83" t="s">
        <v>5</v>
      </c>
      <c r="G3" s="83" t="s">
        <v>6</v>
      </c>
      <c r="H3" s="83" t="s">
        <v>7</v>
      </c>
      <c r="I3" s="83" t="s">
        <v>8</v>
      </c>
      <c r="J3" s="83" t="s">
        <v>9</v>
      </c>
      <c r="K3" s="83" t="s">
        <v>137</v>
      </c>
      <c r="L3" s="83" t="s">
        <v>141</v>
      </c>
      <c r="M3" s="83" t="s">
        <v>144</v>
      </c>
      <c r="N3" s="83" t="s">
        <v>145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>
      <c r="B4" s="17" t="s">
        <v>19</v>
      </c>
      <c r="C4" s="4">
        <v>8247.5412058771399</v>
      </c>
      <c r="D4" s="4">
        <v>27467.587643553295</v>
      </c>
      <c r="E4" s="4">
        <v>7213.2489649439904</v>
      </c>
      <c r="F4" s="4">
        <v>8880.0542668380094</v>
      </c>
      <c r="G4" s="4">
        <v>9093.7276236532598</v>
      </c>
      <c r="H4" s="4">
        <v>10869.539784448378</v>
      </c>
      <c r="I4" s="4">
        <v>36056.570639883677</v>
      </c>
      <c r="J4" s="4">
        <v>11273.157015929271</v>
      </c>
      <c r="K4" s="4">
        <v>12660.781620131183</v>
      </c>
      <c r="L4" s="4">
        <v>12939.546661301443</v>
      </c>
      <c r="M4" s="87">
        <v>15536.857954886766</v>
      </c>
      <c r="N4" s="4">
        <v>52410.343252248662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B5" s="17" t="s">
        <v>20</v>
      </c>
      <c r="C5" s="4">
        <v>27.183389999999999</v>
      </c>
      <c r="D5" s="4">
        <v>32.66508709</v>
      </c>
      <c r="E5" s="4">
        <v>0.20791499999999999</v>
      </c>
      <c r="F5" s="4">
        <v>0.53739700000000001</v>
      </c>
      <c r="G5" s="4">
        <v>8.0883149999999997</v>
      </c>
      <c r="H5" s="4">
        <v>196.62896537942299</v>
      </c>
      <c r="I5" s="4">
        <v>205.462592379423</v>
      </c>
      <c r="J5" s="4">
        <v>207.47010490982902</v>
      </c>
      <c r="K5" s="4">
        <v>165.54487824771698</v>
      </c>
      <c r="L5" s="4">
        <v>244.58665141495601</v>
      </c>
      <c r="M5" s="87">
        <v>172.73863976043501</v>
      </c>
      <c r="N5" s="4">
        <v>790.34027433293693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B6" s="57" t="s">
        <v>21</v>
      </c>
      <c r="C6" s="58">
        <v>8274.72459587714</v>
      </c>
      <c r="D6" s="58">
        <v>27500.252730643297</v>
      </c>
      <c r="E6" s="58">
        <v>7213.4568799439903</v>
      </c>
      <c r="F6" s="58">
        <v>8880.5916638380095</v>
      </c>
      <c r="G6" s="58">
        <v>9101.8159386532607</v>
      </c>
      <c r="H6" s="58">
        <v>11066.168749827801</v>
      </c>
      <c r="I6" s="58">
        <v>36262.0332322631</v>
      </c>
      <c r="J6" s="58">
        <v>11480.627120839101</v>
      </c>
      <c r="K6" s="58">
        <v>12826.326498378901</v>
      </c>
      <c r="L6" s="58">
        <v>13184.1333127164</v>
      </c>
      <c r="M6" s="88">
        <v>15709.596594647201</v>
      </c>
      <c r="N6" s="58">
        <v>53200.683526581597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B7" s="17" t="s">
        <v>22</v>
      </c>
      <c r="C7" s="4">
        <v>-8054.5610142166997</v>
      </c>
      <c r="D7" s="4">
        <v>-26853.678354177198</v>
      </c>
      <c r="E7" s="4">
        <v>-6984.8975438471898</v>
      </c>
      <c r="F7" s="4">
        <v>-8687.6026970946805</v>
      </c>
      <c r="G7" s="4">
        <v>-8907.91833422522</v>
      </c>
      <c r="H7" s="4">
        <v>-10515.1787155817</v>
      </c>
      <c r="I7" s="4">
        <v>-35095.597290748796</v>
      </c>
      <c r="J7" s="4">
        <v>-10513.853119322401</v>
      </c>
      <c r="K7" s="4">
        <v>-11619.9736948146</v>
      </c>
      <c r="L7" s="4">
        <v>-11979.893853797299</v>
      </c>
      <c r="M7" s="87">
        <v>-14518.6394462178</v>
      </c>
      <c r="N7" s="4">
        <v>-48632.360114151903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" customFormat="1">
      <c r="A8" s="5"/>
      <c r="B8" s="18" t="s">
        <v>23</v>
      </c>
      <c r="C8" s="13">
        <v>220.163581660456</v>
      </c>
      <c r="D8" s="13">
        <v>646.5743764661089</v>
      </c>
      <c r="E8" s="13">
        <v>228.55933609680102</v>
      </c>
      <c r="F8" s="13">
        <v>192.98896674332801</v>
      </c>
      <c r="G8" s="13">
        <v>193.89760442804499</v>
      </c>
      <c r="H8" s="13">
        <v>550.99003424605598</v>
      </c>
      <c r="I8" s="13">
        <v>1166.4359415142301</v>
      </c>
      <c r="J8" s="13">
        <v>966.77400151674999</v>
      </c>
      <c r="K8" s="13">
        <v>1206.3528035643799</v>
      </c>
      <c r="L8" s="13">
        <v>1204.2394589190799</v>
      </c>
      <c r="M8" s="89">
        <v>1190.9571484294502</v>
      </c>
      <c r="N8" s="13">
        <v>4568.3234124296596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B9" s="17" t="s">
        <v>24</v>
      </c>
      <c r="C9" s="4">
        <v>-1.5977583918673999</v>
      </c>
      <c r="D9" s="4">
        <v>-11.880364589481401</v>
      </c>
      <c r="E9" s="4">
        <v>-5.2571293260258001</v>
      </c>
      <c r="F9" s="4">
        <v>-9.6710218680357993</v>
      </c>
      <c r="G9" s="4">
        <v>-2.8514310063641002</v>
      </c>
      <c r="H9" s="4">
        <v>0.39521777478289699</v>
      </c>
      <c r="I9" s="4">
        <v>-17.384364425642801</v>
      </c>
      <c r="J9" s="4">
        <v>2.0750553373434801</v>
      </c>
      <c r="K9" s="4">
        <v>-0.30242272915234997</v>
      </c>
      <c r="L9" s="4">
        <v>2.7220020457485696</v>
      </c>
      <c r="M9" s="87">
        <v>-1.00559741178628</v>
      </c>
      <c r="N9" s="4">
        <v>3.4890372421534197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.75" customHeight="1"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8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B11" s="21" t="s">
        <v>25</v>
      </c>
      <c r="C11" s="4">
        <v>-134.30310616018721</v>
      </c>
      <c r="D11" s="4">
        <v>-559.43005016038978</v>
      </c>
      <c r="E11" s="4">
        <v>-134.71019794423978</v>
      </c>
      <c r="F11" s="4">
        <v>-158.08852635199062</v>
      </c>
      <c r="G11" s="4">
        <v>-155.48422470818429</v>
      </c>
      <c r="H11" s="4">
        <v>-221.66765897339869</v>
      </c>
      <c r="I11" s="4">
        <v>-669.95060797781343</v>
      </c>
      <c r="J11" s="4">
        <v>-263.53306730215814</v>
      </c>
      <c r="K11" s="4">
        <v>-257.57398512570154</v>
      </c>
      <c r="L11" s="4">
        <v>-304.07717520448983</v>
      </c>
      <c r="M11" s="87">
        <v>-333.1045825346381</v>
      </c>
      <c r="N11" s="4">
        <v>-1158.2888101669878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B12" s="21" t="s">
        <v>26</v>
      </c>
      <c r="C12" s="4">
        <v>-19.979907097013729</v>
      </c>
      <c r="D12" s="4">
        <v>22.34783956281116</v>
      </c>
      <c r="E12" s="4">
        <v>-14.380308999999999</v>
      </c>
      <c r="F12" s="4">
        <v>-1.8731800000000001</v>
      </c>
      <c r="G12" s="4">
        <v>-2.4089749999999999</v>
      </c>
      <c r="H12" s="4">
        <v>-55.465156575957359</v>
      </c>
      <c r="I12" s="4">
        <v>-74.127620575957351</v>
      </c>
      <c r="J12" s="4">
        <v>-3.5823169674919701</v>
      </c>
      <c r="K12" s="4">
        <v>-9.1663873949328298</v>
      </c>
      <c r="L12" s="4">
        <v>-0.61774171333707129</v>
      </c>
      <c r="M12" s="87">
        <v>-8.4459519233035287</v>
      </c>
      <c r="N12" s="4">
        <v>-21.8123979990654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B13" s="22" t="s">
        <v>27</v>
      </c>
      <c r="C13" s="6">
        <v>65.880568403251104</v>
      </c>
      <c r="D13" s="6">
        <v>109.492165868524</v>
      </c>
      <c r="E13" s="6">
        <v>79.468829152560403</v>
      </c>
      <c r="F13" s="6">
        <v>33.027260391339794</v>
      </c>
      <c r="G13" s="6">
        <v>36.004404719867502</v>
      </c>
      <c r="H13" s="6">
        <v>273.85721869669601</v>
      </c>
      <c r="I13" s="6">
        <v>422.357712960463</v>
      </c>
      <c r="J13" s="6">
        <v>699.65861724709998</v>
      </c>
      <c r="K13" s="6">
        <v>939.612431043745</v>
      </c>
      <c r="L13" s="6">
        <v>899.54454200126099</v>
      </c>
      <c r="M13" s="90">
        <v>849.40661397151098</v>
      </c>
      <c r="N13" s="6">
        <v>3388.2222042636199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B15" s="17" t="s">
        <v>138</v>
      </c>
      <c r="C15" s="4">
        <v>-22.148426071856818</v>
      </c>
      <c r="D15" s="4">
        <v>-185.392957732968</v>
      </c>
      <c r="E15" s="4">
        <v>-16.63205984334121</v>
      </c>
      <c r="F15" s="4">
        <v>-3.0553952917131184</v>
      </c>
      <c r="G15" s="4">
        <v>41.884497240785677</v>
      </c>
      <c r="H15" s="4">
        <v>103.61690023890412</v>
      </c>
      <c r="I15" s="4">
        <v>125.81394234463494</v>
      </c>
      <c r="J15" s="4">
        <v>82.808863433431668</v>
      </c>
      <c r="K15" s="4">
        <v>48.994558634930343</v>
      </c>
      <c r="L15" s="4">
        <v>21.91062881952513</v>
      </c>
      <c r="M15" s="87">
        <v>-9.135623162320929</v>
      </c>
      <c r="N15" s="4">
        <v>144.57842772556603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B16" s="23" t="s">
        <v>28</v>
      </c>
      <c r="C16" s="4">
        <v>7.5765834373439827</v>
      </c>
      <c r="D16" s="4">
        <v>25.553687187456276</v>
      </c>
      <c r="E16" s="4">
        <v>-15.704448066803053</v>
      </c>
      <c r="F16" s="4">
        <v>63.186471997745649</v>
      </c>
      <c r="G16" s="4">
        <v>-109.48447546353593</v>
      </c>
      <c r="H16" s="4">
        <v>-391.35191780249954</v>
      </c>
      <c r="I16" s="4">
        <v>-453.35436933509277</v>
      </c>
      <c r="J16" s="4">
        <v>340.60331007438418</v>
      </c>
      <c r="K16" s="4">
        <v>-320.76833037636231</v>
      </c>
      <c r="L16" s="4">
        <v>-209.52340801050306</v>
      </c>
      <c r="M16" s="87">
        <v>5.9483314104097609</v>
      </c>
      <c r="N16" s="4">
        <v>-183.74009690207208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B17" s="19" t="s">
        <v>139</v>
      </c>
      <c r="C17" s="6">
        <v>-14.571842634512834</v>
      </c>
      <c r="D17" s="6">
        <v>-159.83927054551171</v>
      </c>
      <c r="E17" s="6">
        <v>-32.336507910144263</v>
      </c>
      <c r="F17" s="6">
        <v>60.13107670603253</v>
      </c>
      <c r="G17" s="6">
        <v>-67.599978222750252</v>
      </c>
      <c r="H17" s="6">
        <v>-287.73501756359542</v>
      </c>
      <c r="I17" s="6">
        <v>-327.54042699045783</v>
      </c>
      <c r="J17" s="6">
        <v>423.41217350781585</v>
      </c>
      <c r="K17" s="6">
        <v>-271.77377174143197</v>
      </c>
      <c r="L17" s="6">
        <v>-187.61277919097793</v>
      </c>
      <c r="M17" s="90">
        <v>-3.1872917519111676</v>
      </c>
      <c r="N17" s="6">
        <v>-39.161669176506066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.75" customHeight="1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B19" s="22" t="s">
        <v>29</v>
      </c>
      <c r="C19" s="6">
        <v>51.308725728733101</v>
      </c>
      <c r="D19" s="6">
        <v>-50.347104716991296</v>
      </c>
      <c r="E19" s="6">
        <v>47.132321202416001</v>
      </c>
      <c r="F19" s="6">
        <v>93.158337137365308</v>
      </c>
      <c r="G19" s="6">
        <v>-31.595573542875002</v>
      </c>
      <c r="H19" s="6">
        <v>-13.8815074512645</v>
      </c>
      <c r="I19" s="6">
        <v>94.813577345641903</v>
      </c>
      <c r="J19" s="6">
        <v>1123.0707907549202</v>
      </c>
      <c r="K19" s="6">
        <v>667.83865930230604</v>
      </c>
      <c r="L19" s="6">
        <v>711.93176277029306</v>
      </c>
      <c r="M19" s="90">
        <v>846.21932225959597</v>
      </c>
      <c r="N19" s="6">
        <v>3349.0605350871101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6.75" customHeight="1"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8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7" customFormat="1">
      <c r="A21" s="5"/>
      <c r="B21" s="21" t="s">
        <v>30</v>
      </c>
      <c r="C21" s="4">
        <v>2.9212107217551102</v>
      </c>
      <c r="D21" s="4">
        <v>-91.782056329180293</v>
      </c>
      <c r="E21" s="4">
        <v>-24.6668336240852</v>
      </c>
      <c r="F21" s="4">
        <v>-66.513203754691901</v>
      </c>
      <c r="G21" s="4">
        <v>-56.358421163844</v>
      </c>
      <c r="H21" s="4">
        <v>37.3069729225016</v>
      </c>
      <c r="I21" s="4">
        <v>-110.23148562012</v>
      </c>
      <c r="J21" s="4">
        <v>-229.10596552136101</v>
      </c>
      <c r="K21" s="4">
        <v>-136.27518409801499</v>
      </c>
      <c r="L21" s="4">
        <v>-150.20382874130198</v>
      </c>
      <c r="M21" s="87">
        <v>-168.71836201082999</v>
      </c>
      <c r="N21" s="4">
        <v>-684.30334037150806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B22" s="18" t="s">
        <v>31</v>
      </c>
      <c r="C22" s="13">
        <v>54.2299364504903</v>
      </c>
      <c r="D22" s="13">
        <v>-142.129161046169</v>
      </c>
      <c r="E22" s="13">
        <v>22.465487578329899</v>
      </c>
      <c r="F22" s="13">
        <v>26.6451333826754</v>
      </c>
      <c r="G22" s="13">
        <v>-87.953994706720195</v>
      </c>
      <c r="H22" s="13">
        <v>23.4254654712377</v>
      </c>
      <c r="I22" s="13">
        <v>-15.417908274477201</v>
      </c>
      <c r="J22" s="13">
        <v>893.96482523355405</v>
      </c>
      <c r="K22" s="13">
        <v>531.56347520429301</v>
      </c>
      <c r="L22" s="13">
        <v>561.72793402898299</v>
      </c>
      <c r="M22" s="89">
        <v>677.50096024876996</v>
      </c>
      <c r="N22" s="13">
        <v>2664.7571947155998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B23" s="17" t="s">
        <v>32</v>
      </c>
      <c r="C23" s="4">
        <v>380.65589324791199</v>
      </c>
      <c r="D23" s="4">
        <v>1312.4554978891299</v>
      </c>
      <c r="E23" s="4">
        <v>367.24878932095299</v>
      </c>
      <c r="F23" s="4">
        <v>512.63444759537504</v>
      </c>
      <c r="G23" s="4">
        <v>965.28734322595199</v>
      </c>
      <c r="H23" s="4">
        <v>9695.2794340870187</v>
      </c>
      <c r="I23" s="4">
        <v>11540.4500142293</v>
      </c>
      <c r="J23" s="4">
        <v>0</v>
      </c>
      <c r="K23" s="4">
        <v>0</v>
      </c>
      <c r="L23" s="4">
        <v>0</v>
      </c>
      <c r="M23" s="87">
        <v>0</v>
      </c>
      <c r="N23" s="4"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B24" s="18" t="s">
        <v>33</v>
      </c>
      <c r="C24" s="13">
        <v>434.88582969840229</v>
      </c>
      <c r="D24" s="13">
        <v>1170.3263368429609</v>
      </c>
      <c r="E24" s="13">
        <v>389.71427689928288</v>
      </c>
      <c r="F24" s="13">
        <v>539.27958097805049</v>
      </c>
      <c r="G24" s="13">
        <v>877.33334851923178</v>
      </c>
      <c r="H24" s="13">
        <v>9718.7048995582572</v>
      </c>
      <c r="I24" s="13">
        <v>11525.032105954822</v>
      </c>
      <c r="J24" s="13">
        <v>893.96482523355405</v>
      </c>
      <c r="K24" s="13">
        <v>531.56347520429301</v>
      </c>
      <c r="L24" s="13">
        <v>561.72793402898299</v>
      </c>
      <c r="M24" s="89">
        <v>677.50096024876996</v>
      </c>
      <c r="N24" s="13">
        <v>2664.7571947155998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B25" s="2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B26" s="19" t="s">
        <v>34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B27" s="23" t="s">
        <v>35</v>
      </c>
      <c r="C27" s="60">
        <v>441.23772361862382</v>
      </c>
      <c r="D27" s="60">
        <v>1178.7824574700992</v>
      </c>
      <c r="E27" s="60">
        <v>387.38708006843473</v>
      </c>
      <c r="F27" s="60">
        <v>527.68245443095896</v>
      </c>
      <c r="G27" s="60">
        <v>920.10283460822177</v>
      </c>
      <c r="H27" s="60">
        <v>9802.1276002313007</v>
      </c>
      <c r="I27" s="60">
        <v>11637.299969338917</v>
      </c>
      <c r="J27" s="60">
        <v>889.65177822519524</v>
      </c>
      <c r="K27" s="60">
        <v>534.66415600733205</v>
      </c>
      <c r="L27" s="60">
        <v>570.14736432405039</v>
      </c>
      <c r="M27" s="91">
        <v>661.19389286259138</v>
      </c>
      <c r="N27" s="60">
        <v>2655.6571914191691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B28" s="23" t="s">
        <v>36</v>
      </c>
      <c r="C28" s="60">
        <v>-6.3518939202215199</v>
      </c>
      <c r="D28" s="60">
        <v>-8.4561206271382776</v>
      </c>
      <c r="E28" s="60">
        <v>2.3271968308481488</v>
      </c>
      <c r="F28" s="60">
        <v>11.597126547091532</v>
      </c>
      <c r="G28" s="60">
        <v>-42.769486088990035</v>
      </c>
      <c r="H28" s="60">
        <v>-83.422700673043863</v>
      </c>
      <c r="I28" s="60">
        <v>-112.26786338409421</v>
      </c>
      <c r="J28" s="60">
        <v>4.31304700835876</v>
      </c>
      <c r="K28" s="60">
        <v>-3.1006808030390198</v>
      </c>
      <c r="L28" s="60">
        <v>-8.4194302950673698</v>
      </c>
      <c r="M28" s="91">
        <v>16.307067386178581</v>
      </c>
      <c r="N28" s="60">
        <v>9.1000032964309394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.75" customHeight="1">
      <c r="B29" s="2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92"/>
      <c r="N29" s="2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B30" s="23" t="s">
        <v>37</v>
      </c>
      <c r="C30" s="61">
        <v>2.6606756407355471E-2</v>
      </c>
      <c r="D30" s="61">
        <v>2.35115794316187E-2</v>
      </c>
      <c r="E30" s="61">
        <v>3.1685132371454018E-2</v>
      </c>
      <c r="F30" s="61">
        <v>2.1731543803458941E-2</v>
      </c>
      <c r="G30" s="61">
        <v>2.1303177930088402E-2</v>
      </c>
      <c r="H30" s="61">
        <v>4.9790496304751353E-2</v>
      </c>
      <c r="I30" s="61">
        <v>3.216686538350054E-2</v>
      </c>
      <c r="J30" s="61">
        <v>8.4209163083252367E-2</v>
      </c>
      <c r="K30" s="61">
        <v>9.4052868817650084E-2</v>
      </c>
      <c r="L30" s="61">
        <v>9.1340054773078119E-2</v>
      </c>
      <c r="M30" s="93">
        <v>7.5810804004683999E-2</v>
      </c>
      <c r="N30" s="61">
        <v>8.586963756108712E-2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.75" customHeight="1">
      <c r="B31" s="2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92"/>
      <c r="N31" s="2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B32" s="23" t="s">
        <v>38</v>
      </c>
      <c r="C32" s="62">
        <v>0.12442367378516667</v>
      </c>
      <c r="D32" s="62">
        <v>-0.27453925827585479</v>
      </c>
      <c r="E32" s="62">
        <v>4.123611502029742E-2</v>
      </c>
      <c r="F32" s="62">
        <v>3.0803566735174502E-2</v>
      </c>
      <c r="G32" s="62">
        <v>-9.2464501912550845E-2</v>
      </c>
      <c r="H32" s="62">
        <v>0.2185796490959008</v>
      </c>
      <c r="I32" s="62">
        <v>0.19812627550600975</v>
      </c>
      <c r="J32" s="62">
        <v>1.8211614869323662</v>
      </c>
      <c r="K32" s="62">
        <v>1.1014700839336964</v>
      </c>
      <c r="L32" s="62">
        <v>1.1804271501268078</v>
      </c>
      <c r="M32" s="94">
        <v>1.3720415337598308</v>
      </c>
      <c r="N32" s="62">
        <v>5.5107465531480724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>
      <c r="B33" s="23" t="s">
        <v>39</v>
      </c>
      <c r="C33" s="62">
        <v>0.78179553830015669</v>
      </c>
      <c r="D33" s="62">
        <v>2.6955364954746064</v>
      </c>
      <c r="E33" s="62">
        <v>0.75199596169290117</v>
      </c>
      <c r="F33" s="62">
        <v>1.0493728232441195</v>
      </c>
      <c r="G33" s="62">
        <v>1.975341021167021</v>
      </c>
      <c r="H33" s="62">
        <v>19.833665406365629</v>
      </c>
      <c r="I33" s="62">
        <v>23.6083370033022</v>
      </c>
      <c r="J33" s="62">
        <v>0</v>
      </c>
      <c r="K33" s="62">
        <v>0</v>
      </c>
      <c r="L33" s="62">
        <v>0</v>
      </c>
      <c r="M33" s="94">
        <v>0</v>
      </c>
      <c r="N33" s="62">
        <v>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>
      <c r="B34" s="1" t="s">
        <v>40</v>
      </c>
      <c r="C34" s="62">
        <v>0.90621921208532397</v>
      </c>
      <c r="D34" s="62">
        <v>2.4209972371987298</v>
      </c>
      <c r="E34" s="62">
        <v>0.79323207671319895</v>
      </c>
      <c r="F34" s="62">
        <v>1.08017638997929</v>
      </c>
      <c r="G34" s="62">
        <v>1.8828765192544701</v>
      </c>
      <c r="H34" s="62">
        <v>20.052245055461601</v>
      </c>
      <c r="I34" s="62">
        <v>23.806463278808199</v>
      </c>
      <c r="J34" s="62">
        <v>1.82116148693237</v>
      </c>
      <c r="K34" s="62">
        <v>1.1014700839336999</v>
      </c>
      <c r="L34" s="62">
        <v>1.18042715012681</v>
      </c>
      <c r="M34" s="94">
        <v>1.37204153375983</v>
      </c>
      <c r="N34" s="62">
        <v>5.5107465531480697</v>
      </c>
    </row>
    <row r="35" spans="2:26">
      <c r="B35" s="1" t="s">
        <v>41</v>
      </c>
      <c r="C35" s="59">
        <v>0</v>
      </c>
      <c r="D35" s="59">
        <v>1</v>
      </c>
      <c r="E35" s="59">
        <v>0</v>
      </c>
      <c r="F35" s="59">
        <v>0</v>
      </c>
      <c r="G35" s="59">
        <v>0</v>
      </c>
      <c r="H35" s="59">
        <v>0</v>
      </c>
      <c r="I35" s="59">
        <v>2</v>
      </c>
      <c r="J35" s="59">
        <v>0</v>
      </c>
      <c r="K35" s="59">
        <v>0</v>
      </c>
      <c r="L35" s="59">
        <v>0</v>
      </c>
      <c r="M35" s="94">
        <v>0</v>
      </c>
      <c r="N35" s="59">
        <v>3.3</v>
      </c>
    </row>
  </sheetData>
  <conditionalFormatting sqref="M27:M35">
    <cfRule type="expression" dxfId="3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3"/>
  <sheetViews>
    <sheetView showGridLines="0" view="pageBreakPreview" zoomScale="90" zoomScaleNormal="100" zoomScaleSheetLayoutView="90" workbookViewId="0">
      <selection activeCell="U19" sqref="U19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29" t="s">
        <v>17</v>
      </c>
    </row>
    <row r="3" spans="1:21">
      <c r="B3" s="95" t="s">
        <v>42</v>
      </c>
      <c r="C3" s="96" t="s">
        <v>2</v>
      </c>
      <c r="D3" s="96" t="s">
        <v>4</v>
      </c>
      <c r="E3" s="96" t="s">
        <v>5</v>
      </c>
      <c r="F3" s="96" t="s">
        <v>6</v>
      </c>
      <c r="G3" s="96" t="s">
        <v>7</v>
      </c>
      <c r="H3" s="96" t="s">
        <v>9</v>
      </c>
      <c r="I3" s="96" t="s">
        <v>137</v>
      </c>
      <c r="J3" s="96" t="s">
        <v>141</v>
      </c>
      <c r="K3" s="83" t="s">
        <v>144</v>
      </c>
      <c r="L3" s="129"/>
      <c r="M3" s="126"/>
      <c r="N3" s="126"/>
      <c r="O3" s="126"/>
      <c r="P3" s="126"/>
      <c r="Q3" s="126"/>
      <c r="R3" s="126"/>
      <c r="S3" s="126"/>
      <c r="T3" s="126"/>
      <c r="U3" s="124"/>
    </row>
    <row r="4" spans="1:21">
      <c r="B4" s="23" t="s">
        <v>43</v>
      </c>
      <c r="C4" s="25">
        <v>3596.1216576474399</v>
      </c>
      <c r="D4" s="25">
        <v>3762.2791589885601</v>
      </c>
      <c r="E4" s="25">
        <v>4245.5171966016496</v>
      </c>
      <c r="F4" s="25">
        <v>2882.6263940506897</v>
      </c>
      <c r="G4" s="25">
        <v>3487.448592618799</v>
      </c>
      <c r="H4" s="25">
        <v>3830.0572585462596</v>
      </c>
      <c r="I4" s="25">
        <v>3955.7980194227603</v>
      </c>
      <c r="J4" s="25">
        <v>4042.5030485603902</v>
      </c>
      <c r="K4" s="97">
        <v>4052.5295502941699</v>
      </c>
      <c r="L4" s="25"/>
      <c r="M4" s="125"/>
      <c r="N4" s="125"/>
      <c r="O4" s="125"/>
      <c r="P4" s="125"/>
      <c r="Q4" s="125"/>
      <c r="R4" s="125"/>
      <c r="S4" s="125"/>
      <c r="T4" s="125"/>
      <c r="U4" s="125"/>
    </row>
    <row r="5" spans="1:21">
      <c r="B5" s="23" t="s">
        <v>44</v>
      </c>
      <c r="C5" s="25">
        <v>5948.7200806587498</v>
      </c>
      <c r="D5" s="25">
        <v>5957.7182553866405</v>
      </c>
      <c r="E5" s="25">
        <v>5933.0874356304503</v>
      </c>
      <c r="F5" s="25">
        <v>3412.5373624669601</v>
      </c>
      <c r="G5" s="25">
        <v>3562.8653578038902</v>
      </c>
      <c r="H5" s="25">
        <v>3535.8243090822198</v>
      </c>
      <c r="I5" s="25">
        <v>3509.8105030623401</v>
      </c>
      <c r="J5" s="25">
        <v>3513.9930927600399</v>
      </c>
      <c r="K5" s="97">
        <v>3486.8065392354401</v>
      </c>
      <c r="L5" s="25"/>
      <c r="M5" s="125"/>
      <c r="N5" s="125"/>
      <c r="O5" s="125"/>
      <c r="P5" s="125"/>
      <c r="Q5" s="125"/>
      <c r="R5" s="125"/>
      <c r="S5" s="125"/>
      <c r="T5" s="125"/>
      <c r="U5" s="125"/>
    </row>
    <row r="6" spans="1:21">
      <c r="B6" s="23" t="s">
        <v>45</v>
      </c>
      <c r="C6" s="25">
        <v>2723.1147982934899</v>
      </c>
      <c r="D6" s="25">
        <v>2764.12627473456</v>
      </c>
      <c r="E6" s="25">
        <v>2808.85052527573</v>
      </c>
      <c r="F6" s="25">
        <v>1904.3667274341599</v>
      </c>
      <c r="G6" s="25">
        <v>1911.27051977734</v>
      </c>
      <c r="H6" s="25">
        <v>1861.97475420146</v>
      </c>
      <c r="I6" s="25">
        <v>1832.0670480615202</v>
      </c>
      <c r="J6" s="25">
        <v>1808.6578797360301</v>
      </c>
      <c r="K6" s="97">
        <v>1807.1325209331701</v>
      </c>
      <c r="L6" s="25"/>
      <c r="M6" s="125"/>
      <c r="N6" s="125"/>
      <c r="O6" s="125"/>
      <c r="P6" s="125"/>
      <c r="Q6" s="125"/>
      <c r="R6" s="125"/>
      <c r="S6" s="125"/>
      <c r="T6" s="125"/>
      <c r="U6" s="125"/>
    </row>
    <row r="7" spans="1:21">
      <c r="B7" s="23" t="s">
        <v>46</v>
      </c>
      <c r="C7" s="25">
        <v>583.81471315615602</v>
      </c>
      <c r="D7" s="25">
        <v>543.28370396563525</v>
      </c>
      <c r="E7" s="25">
        <v>605.47126614438196</v>
      </c>
      <c r="F7" s="25">
        <v>345.08262345643141</v>
      </c>
      <c r="G7" s="25">
        <v>490.98903075963631</v>
      </c>
      <c r="H7" s="25">
        <v>316.64098001385236</v>
      </c>
      <c r="I7" s="25">
        <v>379.7796347051073</v>
      </c>
      <c r="J7" s="25">
        <v>323.08672395648921</v>
      </c>
      <c r="K7" s="97">
        <v>224.81867159527229</v>
      </c>
      <c r="L7" s="25"/>
      <c r="M7" s="125"/>
      <c r="N7" s="125"/>
      <c r="O7" s="125"/>
      <c r="P7" s="125"/>
      <c r="Q7" s="125"/>
      <c r="R7" s="125"/>
      <c r="S7" s="125"/>
      <c r="T7" s="125"/>
      <c r="U7" s="125"/>
    </row>
    <row r="8" spans="1:21">
      <c r="B8" s="23" t="s">
        <v>47</v>
      </c>
      <c r="C8" s="25">
        <v>560.74472490211292</v>
      </c>
      <c r="D8" s="25">
        <v>560.23829685407793</v>
      </c>
      <c r="E8" s="25">
        <v>560.96407835967307</v>
      </c>
      <c r="F8" s="25">
        <v>500.881889473613</v>
      </c>
      <c r="G8" s="25">
        <v>528.73123176503998</v>
      </c>
      <c r="H8" s="25">
        <v>510.55858927850795</v>
      </c>
      <c r="I8" s="25">
        <v>460.90459146285804</v>
      </c>
      <c r="J8" s="25">
        <v>447.601042956225</v>
      </c>
      <c r="K8" s="97">
        <v>444.64886351080503</v>
      </c>
      <c r="L8" s="25"/>
      <c r="M8" s="125"/>
      <c r="N8" s="125"/>
      <c r="O8" s="125"/>
      <c r="P8" s="125"/>
      <c r="Q8" s="125"/>
      <c r="R8" s="125"/>
      <c r="S8" s="125"/>
      <c r="T8" s="125"/>
      <c r="U8" s="125"/>
    </row>
    <row r="9" spans="1:21">
      <c r="B9" s="23" t="s">
        <v>48</v>
      </c>
      <c r="C9" s="25">
        <v>103.372301658596</v>
      </c>
      <c r="D9" s="25">
        <v>94.135557926002491</v>
      </c>
      <c r="E9" s="25">
        <v>94.780527725343404</v>
      </c>
      <c r="F9" s="25">
        <v>99.447454993037098</v>
      </c>
      <c r="G9" s="25">
        <v>6555.2483559943139</v>
      </c>
      <c r="H9" s="25">
        <v>6844.5701765871854</v>
      </c>
      <c r="I9" s="25">
        <v>7090.2634935784936</v>
      </c>
      <c r="J9" s="25">
        <v>7354.0313619571998</v>
      </c>
      <c r="K9" s="97">
        <v>7869.8791328357556</v>
      </c>
      <c r="L9" s="25"/>
      <c r="M9" s="125"/>
      <c r="N9" s="125"/>
      <c r="O9" s="125"/>
      <c r="P9" s="125"/>
      <c r="Q9" s="125"/>
      <c r="R9" s="125"/>
      <c r="S9" s="125"/>
      <c r="T9" s="125"/>
      <c r="U9" s="125"/>
    </row>
    <row r="10" spans="1:21">
      <c r="B10" s="23" t="s">
        <v>49</v>
      </c>
      <c r="C10" s="25">
        <v>25.039457080180743</v>
      </c>
      <c r="D10" s="25">
        <v>21.85525470953991</v>
      </c>
      <c r="E10" s="25">
        <v>21.092648872590651</v>
      </c>
      <c r="F10" s="25">
        <v>38.9050355644547</v>
      </c>
      <c r="G10" s="25">
        <v>18.803460616510836</v>
      </c>
      <c r="H10" s="25">
        <v>16.9297552207513</v>
      </c>
      <c r="I10" s="25">
        <v>16.763874309603136</v>
      </c>
      <c r="J10" s="25">
        <v>16.632872898162802</v>
      </c>
      <c r="K10" s="97">
        <v>16.398953239298823</v>
      </c>
      <c r="L10" s="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>
      <c r="B11" s="23" t="s">
        <v>50</v>
      </c>
      <c r="C11" s="25">
        <v>201.45092955269499</v>
      </c>
      <c r="D11" s="25">
        <v>205.07214091716395</v>
      </c>
      <c r="E11" s="25">
        <v>208.63843956625408</v>
      </c>
      <c r="F11" s="25">
        <v>211.05062589297182</v>
      </c>
      <c r="G11" s="25">
        <v>196.68081941993296</v>
      </c>
      <c r="H11" s="25">
        <v>200.2239326536735</v>
      </c>
      <c r="I11" s="25">
        <v>203.74969844057219</v>
      </c>
      <c r="J11" s="25">
        <v>207.30224262722047</v>
      </c>
      <c r="K11" s="97">
        <v>192.67873140469226</v>
      </c>
      <c r="L11" s="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B12" s="23" t="s">
        <v>51</v>
      </c>
      <c r="C12" s="25">
        <v>25.628187925919292</v>
      </c>
      <c r="D12" s="25">
        <v>27.142282440938686</v>
      </c>
      <c r="E12" s="25">
        <v>61.206296072345822</v>
      </c>
      <c r="F12" s="25">
        <v>55.084237652454334</v>
      </c>
      <c r="G12" s="25">
        <v>505.5724189836219</v>
      </c>
      <c r="H12" s="25">
        <v>425.24782097182288</v>
      </c>
      <c r="I12" s="25">
        <v>204.14788515743294</v>
      </c>
      <c r="J12" s="25">
        <v>263.42319943182247</v>
      </c>
      <c r="K12" s="97">
        <v>186.58388347391792</v>
      </c>
      <c r="L12" s="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 s="7" customFormat="1">
      <c r="A13" s="5"/>
      <c r="B13" s="24" t="s">
        <v>52</v>
      </c>
      <c r="C13" s="63">
        <v>13768.006850875299</v>
      </c>
      <c r="D13" s="63">
        <v>13935.8509259231</v>
      </c>
      <c r="E13" s="63">
        <v>14539.6084142484</v>
      </c>
      <c r="F13" s="63">
        <v>9449.9823509847793</v>
      </c>
      <c r="G13" s="63">
        <v>17257.6097877391</v>
      </c>
      <c r="H13" s="63">
        <v>17542.027576555698</v>
      </c>
      <c r="I13" s="63">
        <v>17653.284748200698</v>
      </c>
      <c r="J13" s="63">
        <v>17977.2314648836</v>
      </c>
      <c r="K13" s="98">
        <v>18281.476846522499</v>
      </c>
      <c r="L13" s="60"/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1"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25"/>
      <c r="N14" s="125"/>
      <c r="O14" s="125"/>
      <c r="P14" s="125"/>
      <c r="Q14" s="125"/>
      <c r="R14" s="125"/>
      <c r="S14" s="125"/>
      <c r="T14" s="125"/>
      <c r="U14" s="125"/>
    </row>
    <row r="15" spans="1:21">
      <c r="B15" s="23" t="s">
        <v>53</v>
      </c>
      <c r="C15" s="25">
        <v>66.583993018110604</v>
      </c>
      <c r="D15" s="25">
        <v>79.80724115430931</v>
      </c>
      <c r="E15" s="25">
        <v>87.5705141541019</v>
      </c>
      <c r="F15" s="25">
        <v>68.312769283268807</v>
      </c>
      <c r="G15" s="25">
        <v>75.389048519421394</v>
      </c>
      <c r="H15" s="25">
        <v>72.746342745507903</v>
      </c>
      <c r="I15" s="25">
        <v>66.9759811883483</v>
      </c>
      <c r="J15" s="25">
        <v>76.290772512408495</v>
      </c>
      <c r="K15" s="97">
        <v>105.83805861167899</v>
      </c>
      <c r="L15" s="25"/>
      <c r="M15" s="125"/>
      <c r="N15" s="125"/>
      <c r="O15" s="125"/>
      <c r="P15" s="125"/>
      <c r="Q15" s="125"/>
      <c r="R15" s="125"/>
      <c r="S15" s="125"/>
      <c r="T15" s="125"/>
      <c r="U15" s="125"/>
    </row>
    <row r="16" spans="1:21">
      <c r="B16" s="23" t="s">
        <v>54</v>
      </c>
      <c r="C16" s="25">
        <v>275.04508753305299</v>
      </c>
      <c r="D16" s="25">
        <v>270.23939311010196</v>
      </c>
      <c r="E16" s="25">
        <v>352.76784223467098</v>
      </c>
      <c r="F16" s="25">
        <v>48.583865365474203</v>
      </c>
      <c r="G16" s="25">
        <v>44.161198981321498</v>
      </c>
      <c r="H16" s="25">
        <v>48.375990565641501</v>
      </c>
      <c r="I16" s="25">
        <v>44.393524293841999</v>
      </c>
      <c r="J16" s="25">
        <v>44.346835111388401</v>
      </c>
      <c r="K16" s="97">
        <v>45.610954000366803</v>
      </c>
      <c r="L16" s="25"/>
      <c r="M16" s="125"/>
      <c r="N16" s="125"/>
      <c r="O16" s="125"/>
      <c r="P16" s="125"/>
      <c r="Q16" s="125"/>
      <c r="R16" s="125"/>
      <c r="S16" s="125"/>
      <c r="T16" s="125"/>
      <c r="U16" s="125"/>
    </row>
    <row r="17" spans="1:21">
      <c r="B17" s="23" t="s">
        <v>55</v>
      </c>
      <c r="C17" s="25">
        <v>5857.0927405347702</v>
      </c>
      <c r="D17" s="25">
        <v>6150.7319733146996</v>
      </c>
      <c r="E17" s="25">
        <v>6045.9405253309496</v>
      </c>
      <c r="F17" s="25">
        <v>3270.7668811288299</v>
      </c>
      <c r="G17" s="25">
        <v>5267.8329917851497</v>
      </c>
      <c r="H17" s="25">
        <v>5915.0047646857693</v>
      </c>
      <c r="I17" s="25">
        <v>5441.5787233230503</v>
      </c>
      <c r="J17" s="25">
        <v>7460.25770656028</v>
      </c>
      <c r="K17" s="97">
        <v>6207.6958571806599</v>
      </c>
      <c r="L17" s="25"/>
      <c r="M17" s="125"/>
      <c r="N17" s="125"/>
      <c r="O17" s="125"/>
      <c r="P17" s="125"/>
      <c r="Q17" s="125"/>
      <c r="R17" s="125"/>
      <c r="S17" s="125"/>
      <c r="T17" s="125"/>
      <c r="U17" s="125"/>
    </row>
    <row r="18" spans="1:21">
      <c r="B18" s="23" t="s">
        <v>56</v>
      </c>
      <c r="C18" s="25">
        <v>4418.58706208685</v>
      </c>
      <c r="D18" s="25">
        <v>5646.4441714050636</v>
      </c>
      <c r="E18" s="25">
        <v>5747.7757990324262</v>
      </c>
      <c r="F18" s="25">
        <v>2685.4199593827352</v>
      </c>
      <c r="G18" s="25">
        <v>2317.1214567753514</v>
      </c>
      <c r="H18" s="25">
        <v>2526.2173215573316</v>
      </c>
      <c r="I18" s="25">
        <v>3162.1354239645534</v>
      </c>
      <c r="J18" s="25">
        <v>3959.9885816009032</v>
      </c>
      <c r="K18" s="97">
        <v>4925.0356296337714</v>
      </c>
      <c r="L18" s="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1">
      <c r="B19" s="30" t="s">
        <v>57</v>
      </c>
      <c r="C19" s="25">
        <v>1980.8002764824789</v>
      </c>
      <c r="D19" s="25">
        <v>2325.443212704799</v>
      </c>
      <c r="E19" s="25">
        <v>2600.8446580169457</v>
      </c>
      <c r="F19" s="25">
        <v>785.7475281889341</v>
      </c>
      <c r="G19" s="25">
        <v>1213.6599364459228</v>
      </c>
      <c r="H19" s="25">
        <v>1090.9063212396929</v>
      </c>
      <c r="I19" s="25">
        <v>1280.7754177285071</v>
      </c>
      <c r="J19" s="25">
        <v>1191.8313441561645</v>
      </c>
      <c r="K19" s="97">
        <v>1288.0758108078692</v>
      </c>
      <c r="L19" s="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1">
      <c r="B20" s="30" t="s">
        <v>58</v>
      </c>
      <c r="C20" s="25">
        <v>405.56456119833501</v>
      </c>
      <c r="D20" s="25">
        <v>550.08448123963205</v>
      </c>
      <c r="E20" s="25">
        <v>565.28450979064201</v>
      </c>
      <c r="F20" s="25">
        <v>240.210857880579</v>
      </c>
      <c r="G20" s="25">
        <v>258.11895074434801</v>
      </c>
      <c r="H20" s="25">
        <v>388.16591284126099</v>
      </c>
      <c r="I20" s="25">
        <v>306.578251329566</v>
      </c>
      <c r="J20" s="25">
        <v>378.75315272624596</v>
      </c>
      <c r="K20" s="97">
        <v>151.32331202859001</v>
      </c>
      <c r="L20" s="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1">
      <c r="B21" s="23" t="s">
        <v>50</v>
      </c>
      <c r="C21" s="25">
        <v>146.30994613494101</v>
      </c>
      <c r="D21" s="25">
        <v>157.18302329483402</v>
      </c>
      <c r="E21" s="25">
        <v>167.29229769875701</v>
      </c>
      <c r="F21" s="25">
        <v>1159.5513076904901</v>
      </c>
      <c r="G21" s="25">
        <v>3102.5634010245794</v>
      </c>
      <c r="H21" s="25">
        <v>3367.2784855634</v>
      </c>
      <c r="I21" s="25">
        <v>1561.9263327353001</v>
      </c>
      <c r="J21" s="25">
        <v>213.60531393026031</v>
      </c>
      <c r="K21" s="97">
        <v>141.58594862771997</v>
      </c>
      <c r="L21" s="25"/>
      <c r="M21" s="125"/>
      <c r="N21" s="125"/>
      <c r="O21" s="125"/>
      <c r="P21" s="125"/>
      <c r="Q21" s="125"/>
      <c r="R21" s="125"/>
      <c r="S21" s="125"/>
      <c r="T21" s="125"/>
      <c r="U21" s="125"/>
    </row>
    <row r="22" spans="1:21">
      <c r="B22" s="23" t="s">
        <v>59</v>
      </c>
      <c r="C22" s="25">
        <v>0</v>
      </c>
      <c r="D22" s="25">
        <v>0</v>
      </c>
      <c r="E22" s="25">
        <v>0</v>
      </c>
      <c r="F22" s="25">
        <v>0</v>
      </c>
      <c r="G22" s="25">
        <v>5714.1742020999991</v>
      </c>
      <c r="H22" s="25">
        <v>9105.7294904999999</v>
      </c>
      <c r="I22" s="25">
        <v>8716.8025863900002</v>
      </c>
      <c r="J22" s="25">
        <v>9515.9805025699989</v>
      </c>
      <c r="K22" s="97">
        <v>2197.0571231600002</v>
      </c>
      <c r="L22" s="25"/>
      <c r="M22" s="125"/>
      <c r="N22" s="125"/>
      <c r="O22" s="125"/>
      <c r="P22" s="125"/>
      <c r="Q22" s="125"/>
      <c r="R22" s="125"/>
      <c r="S22" s="125"/>
      <c r="T22" s="125"/>
      <c r="U22" s="125"/>
    </row>
    <row r="23" spans="1:21">
      <c r="B23" s="23" t="s">
        <v>60</v>
      </c>
      <c r="C23" s="25">
        <v>6169.7472539024002</v>
      </c>
      <c r="D23" s="25">
        <v>7101.9902184361099</v>
      </c>
      <c r="E23" s="25">
        <v>8078.22536174174</v>
      </c>
      <c r="F23" s="25">
        <v>7271.7851963194807</v>
      </c>
      <c r="G23" s="25">
        <v>6002.6199275478893</v>
      </c>
      <c r="H23" s="25">
        <v>3292.65971528605</v>
      </c>
      <c r="I23" s="25">
        <v>4857.3894156381893</v>
      </c>
      <c r="J23" s="25">
        <v>4471.9785265168603</v>
      </c>
      <c r="K23" s="97">
        <v>2859.6853583399097</v>
      </c>
      <c r="L23" s="25"/>
      <c r="M23" s="125"/>
      <c r="N23" s="125"/>
      <c r="O23" s="125"/>
      <c r="P23" s="125"/>
      <c r="Q23" s="125"/>
      <c r="R23" s="125"/>
      <c r="S23" s="125"/>
      <c r="T23" s="125"/>
      <c r="U23" s="125"/>
    </row>
    <row r="24" spans="1:21">
      <c r="B24" s="64" t="s">
        <v>61</v>
      </c>
      <c r="C24" s="28">
        <v>0</v>
      </c>
      <c r="D24" s="28">
        <v>0</v>
      </c>
      <c r="E24" s="28">
        <v>0</v>
      </c>
      <c r="F24" s="28">
        <v>14229.516265017801</v>
      </c>
      <c r="G24" s="28">
        <v>0</v>
      </c>
      <c r="H24" s="28">
        <v>0</v>
      </c>
      <c r="I24" s="28">
        <v>0</v>
      </c>
      <c r="J24" s="28">
        <v>0</v>
      </c>
      <c r="K24" s="99">
        <v>0</v>
      </c>
      <c r="L24" s="25"/>
      <c r="M24" s="125"/>
      <c r="N24" s="125"/>
      <c r="O24" s="125"/>
      <c r="P24" s="125"/>
      <c r="Q24" s="125"/>
      <c r="R24" s="125"/>
      <c r="S24" s="125"/>
      <c r="T24" s="125"/>
      <c r="U24" s="125"/>
    </row>
    <row r="25" spans="1:21">
      <c r="B25" s="24" t="s">
        <v>62</v>
      </c>
      <c r="C25" s="26">
        <v>19319.730920890903</v>
      </c>
      <c r="D25" s="26">
        <v>22281.923714659501</v>
      </c>
      <c r="E25" s="26">
        <v>23645.701508000198</v>
      </c>
      <c r="F25" s="26">
        <v>29759.894630257601</v>
      </c>
      <c r="G25" s="26">
        <v>23995.641113924001</v>
      </c>
      <c r="H25" s="26">
        <v>25807.084344984698</v>
      </c>
      <c r="I25" s="26">
        <v>25438.555656591401</v>
      </c>
      <c r="J25" s="26">
        <v>27313.032735684501</v>
      </c>
      <c r="K25" s="100">
        <v>17921.908052390601</v>
      </c>
      <c r="L25" s="25"/>
      <c r="M25" s="125"/>
      <c r="N25" s="125"/>
      <c r="O25" s="125"/>
      <c r="P25" s="125"/>
      <c r="Q25" s="125"/>
      <c r="R25" s="125"/>
      <c r="S25" s="125"/>
      <c r="T25" s="125"/>
      <c r="U25" s="125"/>
    </row>
    <row r="26" spans="1:21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130"/>
      <c r="M26" s="125"/>
      <c r="N26" s="125"/>
      <c r="O26" s="125"/>
      <c r="P26" s="125"/>
      <c r="Q26" s="125"/>
      <c r="R26" s="125"/>
      <c r="S26" s="125"/>
      <c r="T26" s="125"/>
      <c r="U26" s="125"/>
    </row>
    <row r="27" spans="1:21" s="7" customFormat="1">
      <c r="A27" s="5"/>
      <c r="B27" s="18" t="s">
        <v>63</v>
      </c>
      <c r="C27" s="65">
        <v>33087.737771766304</v>
      </c>
      <c r="D27" s="65">
        <v>36217.774640582596</v>
      </c>
      <c r="E27" s="65">
        <v>38185.3099222487</v>
      </c>
      <c r="F27" s="65">
        <v>39209.8769812424</v>
      </c>
      <c r="G27" s="65">
        <v>41253.250901663101</v>
      </c>
      <c r="H27" s="65">
        <v>43349.111921540403</v>
      </c>
      <c r="I27" s="65">
        <v>43091.840404792099</v>
      </c>
      <c r="J27" s="65">
        <v>45290.264200568105</v>
      </c>
      <c r="K27" s="101">
        <v>36203.3848989131</v>
      </c>
      <c r="L27" s="131"/>
    </row>
    <row r="28" spans="1:21">
      <c r="B28" s="29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21">
      <c r="B29" s="95" t="s">
        <v>64</v>
      </c>
      <c r="C29" s="96" t="s">
        <v>2</v>
      </c>
      <c r="D29" s="96" t="s">
        <v>4</v>
      </c>
      <c r="E29" s="96" t="s">
        <v>5</v>
      </c>
      <c r="F29" s="96" t="s">
        <v>6</v>
      </c>
      <c r="G29" s="96" t="s">
        <v>7</v>
      </c>
      <c r="H29" s="96" t="s">
        <v>9</v>
      </c>
      <c r="I29" s="96" t="s">
        <v>137</v>
      </c>
      <c r="J29" s="96" t="s">
        <v>141</v>
      </c>
      <c r="K29" s="83" t="s">
        <v>144</v>
      </c>
      <c r="L29" s="129"/>
      <c r="M29" s="126"/>
      <c r="N29" s="126"/>
      <c r="O29" s="126"/>
      <c r="P29" s="126"/>
      <c r="Q29" s="126"/>
      <c r="R29" s="126"/>
      <c r="S29" s="126"/>
      <c r="T29" s="126"/>
      <c r="U29" s="124"/>
    </row>
    <row r="30" spans="1:21">
      <c r="B30" s="30" t="s">
        <v>65</v>
      </c>
      <c r="C30" s="25">
        <v>9244.4152331497589</v>
      </c>
      <c r="D30" s="25">
        <v>9940.4684529272599</v>
      </c>
      <c r="E30" s="25">
        <v>10505.9229410191</v>
      </c>
      <c r="F30" s="25">
        <v>11187.451408745401</v>
      </c>
      <c r="G30" s="25">
        <v>19082.137975359201</v>
      </c>
      <c r="H30" s="25">
        <v>20176.0499286103</v>
      </c>
      <c r="I30" s="25">
        <v>19378.596153673803</v>
      </c>
      <c r="J30" s="25">
        <v>20069.518936836103</v>
      </c>
      <c r="K30" s="97">
        <v>11269.741574650699</v>
      </c>
      <c r="L30" s="25"/>
      <c r="M30" s="125"/>
      <c r="N30" s="125"/>
      <c r="O30" s="125"/>
      <c r="P30" s="125"/>
      <c r="Q30" s="125"/>
      <c r="R30" s="125"/>
      <c r="S30" s="125"/>
      <c r="T30" s="125"/>
      <c r="U30" s="125"/>
    </row>
    <row r="31" spans="1:21">
      <c r="B31" s="33" t="s">
        <v>36</v>
      </c>
      <c r="C31" s="28">
        <v>-4.1695983746315743</v>
      </c>
      <c r="D31" s="28">
        <v>-2.5022540283355963</v>
      </c>
      <c r="E31" s="28">
        <v>-3.4890039891621161</v>
      </c>
      <c r="F31" s="28">
        <v>-55.853010792403005</v>
      </c>
      <c r="G31" s="28">
        <v>-129.08827759030873</v>
      </c>
      <c r="H31" s="28">
        <v>-133.70709602380836</v>
      </c>
      <c r="I31" s="28">
        <v>-133.7154257486894</v>
      </c>
      <c r="J31" s="28">
        <v>-141.26053059088576</v>
      </c>
      <c r="K31" s="99">
        <v>-143.68486336424775</v>
      </c>
      <c r="L31" s="25"/>
      <c r="M31" s="125"/>
      <c r="N31" s="125"/>
      <c r="O31" s="125"/>
      <c r="P31" s="125"/>
      <c r="Q31" s="125"/>
      <c r="R31" s="125"/>
      <c r="S31" s="125"/>
      <c r="T31" s="125"/>
      <c r="U31" s="125"/>
    </row>
    <row r="32" spans="1:21">
      <c r="B32" s="34" t="s">
        <v>66</v>
      </c>
      <c r="C32" s="26">
        <v>9240.2456347751213</v>
      </c>
      <c r="D32" s="26">
        <v>9937.9661988989301</v>
      </c>
      <c r="E32" s="26">
        <v>10502.43393703</v>
      </c>
      <c r="F32" s="26">
        <v>11131.598397952999</v>
      </c>
      <c r="G32" s="26">
        <v>18953.0496977689</v>
      </c>
      <c r="H32" s="26">
        <v>20042.342832586401</v>
      </c>
      <c r="I32" s="26">
        <v>19244.880727925098</v>
      </c>
      <c r="J32" s="26">
        <v>19928.258406245201</v>
      </c>
      <c r="K32" s="100">
        <v>11126.056711286399</v>
      </c>
      <c r="L32" s="25"/>
      <c r="M32" s="125"/>
      <c r="N32" s="125"/>
      <c r="O32" s="125"/>
      <c r="P32" s="125"/>
      <c r="Q32" s="125"/>
      <c r="R32" s="125"/>
      <c r="S32" s="125"/>
      <c r="T32" s="125"/>
      <c r="U32" s="125"/>
    </row>
    <row r="33" spans="2:21">
      <c r="B33" s="3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25"/>
      <c r="N33" s="125"/>
      <c r="O33" s="125"/>
      <c r="P33" s="125"/>
      <c r="Q33" s="125"/>
      <c r="R33" s="125"/>
      <c r="S33" s="125"/>
      <c r="T33" s="125"/>
      <c r="U33" s="125"/>
    </row>
    <row r="34" spans="2:21">
      <c r="B34" s="30" t="s">
        <v>67</v>
      </c>
      <c r="C34" s="25">
        <v>962.43599998000082</v>
      </c>
      <c r="D34" s="25">
        <v>468.85899997999923</v>
      </c>
      <c r="E34" s="25">
        <v>417.17500000000018</v>
      </c>
      <c r="F34" s="25">
        <v>-2.0010247681057081E-8</v>
      </c>
      <c r="G34" s="25">
        <v>-1.9999788491986692E-8</v>
      </c>
      <c r="H34" s="25">
        <v>0</v>
      </c>
      <c r="I34" s="25">
        <v>0</v>
      </c>
      <c r="J34" s="25">
        <v>-1.9999333744635805E-8</v>
      </c>
      <c r="K34" s="97">
        <v>0</v>
      </c>
      <c r="L34" s="25"/>
      <c r="M34" s="125"/>
      <c r="N34" s="125"/>
      <c r="O34" s="125"/>
      <c r="P34" s="125"/>
      <c r="Q34" s="125"/>
      <c r="R34" s="125"/>
      <c r="S34" s="125"/>
      <c r="T34" s="125"/>
      <c r="U34" s="125"/>
    </row>
    <row r="35" spans="2:21">
      <c r="B35" s="30" t="s">
        <v>68</v>
      </c>
      <c r="C35" s="25">
        <v>3679.1458712229396</v>
      </c>
      <c r="D35" s="25">
        <v>3729.47100865733</v>
      </c>
      <c r="E35" s="25">
        <v>3791.9482021257299</v>
      </c>
      <c r="F35" s="25">
        <v>2794.92185854538</v>
      </c>
      <c r="G35" s="25">
        <v>2920.5906287740499</v>
      </c>
      <c r="H35" s="25">
        <v>2868.6101791367801</v>
      </c>
      <c r="I35" s="25">
        <v>2722.3163550756099</v>
      </c>
      <c r="J35" s="25">
        <v>2653.2636301827597</v>
      </c>
      <c r="K35" s="97">
        <v>2637.1041078345397</v>
      </c>
      <c r="L35" s="25"/>
      <c r="M35" s="125"/>
      <c r="N35" s="125"/>
      <c r="O35" s="125"/>
      <c r="P35" s="125"/>
      <c r="Q35" s="125"/>
      <c r="R35" s="125"/>
      <c r="S35" s="125"/>
      <c r="T35" s="125"/>
      <c r="U35" s="125"/>
    </row>
    <row r="36" spans="2:21">
      <c r="B36" s="30" t="s">
        <v>69</v>
      </c>
      <c r="C36" s="25">
        <v>1031.4427749511101</v>
      </c>
      <c r="D36" s="25">
        <v>1009.05359166682</v>
      </c>
      <c r="E36" s="25">
        <v>1038.7417117341201</v>
      </c>
      <c r="F36" s="25">
        <v>1019.07424933</v>
      </c>
      <c r="G36" s="25">
        <v>894.90245077999998</v>
      </c>
      <c r="H36" s="25">
        <v>875.00208118</v>
      </c>
      <c r="I36" s="25">
        <v>858.88539594487202</v>
      </c>
      <c r="J36" s="25">
        <v>845.10404392427995</v>
      </c>
      <c r="K36" s="97">
        <v>944.77153757183601</v>
      </c>
      <c r="L36" s="25"/>
      <c r="M36" s="125"/>
      <c r="N36" s="125"/>
      <c r="O36" s="125"/>
      <c r="P36" s="125"/>
      <c r="Q36" s="125"/>
      <c r="R36" s="125"/>
      <c r="S36" s="125"/>
      <c r="T36" s="125"/>
      <c r="U36" s="125"/>
    </row>
    <row r="37" spans="2:21">
      <c r="B37" s="30" t="s">
        <v>70</v>
      </c>
      <c r="C37" s="25">
        <v>458.93493021172543</v>
      </c>
      <c r="D37" s="25">
        <v>548.50680216252476</v>
      </c>
      <c r="E37" s="25">
        <v>647.23614254531128</v>
      </c>
      <c r="F37" s="25">
        <v>38.649287176480868</v>
      </c>
      <c r="G37" s="25">
        <v>139.65047968608908</v>
      </c>
      <c r="H37" s="25">
        <v>149.75495830734101</v>
      </c>
      <c r="I37" s="25">
        <v>334.60345028355044</v>
      </c>
      <c r="J37" s="25">
        <v>394.18672870786867</v>
      </c>
      <c r="K37" s="97">
        <v>303.64378948908808</v>
      </c>
      <c r="L37" s="25"/>
      <c r="M37" s="125"/>
      <c r="N37" s="125"/>
      <c r="O37" s="125"/>
      <c r="P37" s="125"/>
      <c r="Q37" s="125"/>
      <c r="R37" s="125"/>
      <c r="S37" s="125"/>
      <c r="T37" s="125"/>
      <c r="U37" s="125"/>
    </row>
    <row r="38" spans="2:21">
      <c r="B38" s="30" t="s">
        <v>71</v>
      </c>
      <c r="C38" s="25">
        <v>36.256528658407653</v>
      </c>
      <c r="D38" s="25">
        <v>35.755058758585811</v>
      </c>
      <c r="E38" s="25">
        <v>35.77674773297651</v>
      </c>
      <c r="F38" s="25">
        <v>35.965988847088838</v>
      </c>
      <c r="G38" s="25">
        <v>118.96452739461161</v>
      </c>
      <c r="H38" s="25">
        <v>127.4796280947218</v>
      </c>
      <c r="I38" s="25">
        <v>82.554713254314606</v>
      </c>
      <c r="J38" s="25">
        <v>82.552085000000304</v>
      </c>
      <c r="K38" s="97">
        <v>1.09139364212751E-12</v>
      </c>
      <c r="L38" s="25"/>
      <c r="M38" s="125"/>
      <c r="N38" s="125"/>
      <c r="O38" s="125"/>
      <c r="P38" s="125"/>
      <c r="Q38" s="125"/>
      <c r="R38" s="125"/>
      <c r="S38" s="125"/>
      <c r="T38" s="125"/>
      <c r="U38" s="125"/>
    </row>
    <row r="39" spans="2:21">
      <c r="B39" s="34" t="s">
        <v>72</v>
      </c>
      <c r="C39" s="26">
        <v>6168.2161050241893</v>
      </c>
      <c r="D39" s="26">
        <v>5791.6454612252601</v>
      </c>
      <c r="E39" s="26">
        <v>5930.8778041381402</v>
      </c>
      <c r="F39" s="26">
        <v>3888.6113838789397</v>
      </c>
      <c r="G39" s="26">
        <v>4074.1080866147599</v>
      </c>
      <c r="H39" s="26">
        <v>4020.84684671884</v>
      </c>
      <c r="I39" s="26">
        <v>3998.3599145583503</v>
      </c>
      <c r="J39" s="26">
        <v>3975.1064877949102</v>
      </c>
      <c r="K39" s="100">
        <v>3885.5194348954697</v>
      </c>
      <c r="L39" s="25"/>
      <c r="M39" s="125"/>
      <c r="N39" s="125"/>
      <c r="O39" s="125"/>
      <c r="P39" s="125"/>
      <c r="Q39" s="125"/>
      <c r="R39" s="125"/>
      <c r="S39" s="125"/>
      <c r="T39" s="125"/>
      <c r="U39" s="125"/>
    </row>
    <row r="40" spans="2:21">
      <c r="B40" s="30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125"/>
      <c r="N40" s="125"/>
      <c r="O40" s="125"/>
      <c r="P40" s="125"/>
      <c r="Q40" s="125"/>
      <c r="R40" s="125"/>
      <c r="S40" s="125"/>
      <c r="T40" s="125"/>
      <c r="U40" s="125"/>
    </row>
    <row r="41" spans="2:21">
      <c r="B41" s="30" t="s">
        <v>73</v>
      </c>
      <c r="C41" s="25">
        <v>65.066126918608504</v>
      </c>
      <c r="D41" s="25">
        <v>65.935605575006193</v>
      </c>
      <c r="E41" s="25">
        <v>127.937750430275</v>
      </c>
      <c r="F41" s="25">
        <v>51.3558355909082</v>
      </c>
      <c r="G41" s="25">
        <v>61.827415099682895</v>
      </c>
      <c r="H41" s="25">
        <v>47.608353575549401</v>
      </c>
      <c r="I41" s="25">
        <v>53.2802909258169</v>
      </c>
      <c r="J41" s="25">
        <v>43.722790095253899</v>
      </c>
      <c r="K41" s="97">
        <v>121.953523659959</v>
      </c>
      <c r="L41" s="25"/>
      <c r="M41" s="125"/>
      <c r="N41" s="125"/>
      <c r="O41" s="125"/>
      <c r="P41" s="125"/>
      <c r="Q41" s="125"/>
      <c r="R41" s="125"/>
      <c r="S41" s="125"/>
      <c r="T41" s="125"/>
      <c r="U41" s="125"/>
    </row>
    <row r="42" spans="2:21">
      <c r="B42" s="30" t="s">
        <v>74</v>
      </c>
      <c r="C42" s="25">
        <v>60.423325561393995</v>
      </c>
      <c r="D42" s="25">
        <v>37.353820437308968</v>
      </c>
      <c r="E42" s="25">
        <v>6.1464437304530293</v>
      </c>
      <c r="F42" s="25">
        <v>425.69690265820418</v>
      </c>
      <c r="G42" s="25">
        <v>-2.000103904720163E-8</v>
      </c>
      <c r="H42" s="25">
        <v>0</v>
      </c>
      <c r="I42" s="25">
        <v>0</v>
      </c>
      <c r="J42" s="25">
        <v>-2.0000015865662135E-8</v>
      </c>
      <c r="K42" s="97">
        <v>0</v>
      </c>
      <c r="L42" s="25"/>
      <c r="M42" s="125"/>
      <c r="N42" s="125"/>
      <c r="O42" s="125"/>
      <c r="P42" s="125"/>
      <c r="Q42" s="125"/>
      <c r="R42" s="125"/>
      <c r="S42" s="125"/>
      <c r="T42" s="125"/>
      <c r="U42" s="125"/>
    </row>
    <row r="43" spans="2:21">
      <c r="B43" s="30" t="s">
        <v>75</v>
      </c>
      <c r="C43" s="25">
        <v>733.662163269703</v>
      </c>
      <c r="D43" s="25">
        <v>737.16109130162306</v>
      </c>
      <c r="E43" s="25">
        <v>735.64575389629499</v>
      </c>
      <c r="F43" s="25">
        <v>586.47983480016592</v>
      </c>
      <c r="G43" s="25">
        <v>619.05364909296702</v>
      </c>
      <c r="H43" s="25">
        <v>616.27324803389206</v>
      </c>
      <c r="I43" s="25">
        <v>648.62659554614504</v>
      </c>
      <c r="J43" s="25">
        <v>709.02775647415694</v>
      </c>
      <c r="K43" s="97">
        <v>708.04532500085202</v>
      </c>
      <c r="L43" s="25"/>
      <c r="M43" s="125"/>
      <c r="N43" s="125"/>
      <c r="O43" s="125"/>
      <c r="P43" s="125"/>
      <c r="Q43" s="125"/>
      <c r="R43" s="125"/>
      <c r="S43" s="125"/>
      <c r="T43" s="125"/>
      <c r="U43" s="125"/>
    </row>
    <row r="44" spans="2:21">
      <c r="B44" s="30" t="s">
        <v>76</v>
      </c>
      <c r="C44" s="25">
        <v>1719.3000506393601</v>
      </c>
      <c r="D44" s="25">
        <v>1833.4430810571498</v>
      </c>
      <c r="E44" s="25">
        <v>2388.9843650951198</v>
      </c>
      <c r="F44" s="25">
        <v>2284.5222376287797</v>
      </c>
      <c r="G44" s="25">
        <v>3405.4173899187999</v>
      </c>
      <c r="H44" s="25">
        <v>3535.8838092529199</v>
      </c>
      <c r="I44" s="25">
        <v>3917.18591383179</v>
      </c>
      <c r="J44" s="25">
        <v>3361.1609938255201</v>
      </c>
      <c r="K44" s="97">
        <v>3690.0630251810803</v>
      </c>
      <c r="L44" s="25"/>
      <c r="M44" s="125"/>
      <c r="N44" s="125"/>
      <c r="O44" s="125"/>
      <c r="P44" s="125"/>
      <c r="Q44" s="125"/>
      <c r="R44" s="125"/>
      <c r="S44" s="125"/>
      <c r="T44" s="125"/>
      <c r="U44" s="125"/>
    </row>
    <row r="45" spans="2:21">
      <c r="B45" s="30" t="s">
        <v>77</v>
      </c>
      <c r="C45" s="25">
        <v>2644.6491606417899</v>
      </c>
      <c r="D45" s="25">
        <v>3271.2425556164899</v>
      </c>
      <c r="E45" s="25">
        <v>3462.7655254394003</v>
      </c>
      <c r="F45" s="25">
        <v>2273.3905827885296</v>
      </c>
      <c r="G45" s="25">
        <v>2554.04259900955</v>
      </c>
      <c r="H45" s="25">
        <v>2766.7765558169999</v>
      </c>
      <c r="I45" s="25">
        <v>3268.8967441180598</v>
      </c>
      <c r="J45" s="25">
        <v>3665.1134858045698</v>
      </c>
      <c r="K45" s="97">
        <v>2769.4408985343398</v>
      </c>
      <c r="L45" s="25"/>
      <c r="M45" s="125"/>
      <c r="N45" s="125"/>
      <c r="O45" s="125"/>
      <c r="P45" s="125"/>
      <c r="Q45" s="125"/>
      <c r="R45" s="125"/>
      <c r="S45" s="125"/>
      <c r="T45" s="125"/>
      <c r="U45" s="125"/>
    </row>
    <row r="46" spans="2:21">
      <c r="B46" s="30" t="s">
        <v>78</v>
      </c>
      <c r="C46" s="25">
        <v>9066.3541803180342</v>
      </c>
      <c r="D46" s="25">
        <v>9930.5532844191475</v>
      </c>
      <c r="E46" s="25">
        <v>10165.439189133813</v>
      </c>
      <c r="F46" s="25">
        <v>5007.6138080483142</v>
      </c>
      <c r="G46" s="25">
        <v>6550.1608476942911</v>
      </c>
      <c r="H46" s="25">
        <v>6948.3112498758928</v>
      </c>
      <c r="I46" s="25">
        <v>7394.5672658885524</v>
      </c>
      <c r="J46" s="25">
        <v>7898.6466755227048</v>
      </c>
      <c r="K46" s="97">
        <v>9410.7873084908788</v>
      </c>
      <c r="L46" s="25"/>
      <c r="M46" s="125"/>
      <c r="N46" s="125"/>
      <c r="O46" s="125"/>
      <c r="P46" s="125"/>
      <c r="Q46" s="125"/>
      <c r="R46" s="125"/>
      <c r="S46" s="125"/>
      <c r="T46" s="125"/>
      <c r="U46" s="125"/>
    </row>
    <row r="47" spans="2:21">
      <c r="B47" s="30" t="s">
        <v>79</v>
      </c>
      <c r="C47" s="25">
        <v>3134.3270058908602</v>
      </c>
      <c r="D47" s="25">
        <v>4288.6881639286203</v>
      </c>
      <c r="E47" s="25">
        <v>4442.6515622248298</v>
      </c>
      <c r="F47" s="25">
        <v>3872.5718909037305</v>
      </c>
      <c r="G47" s="25">
        <v>4831.1816214314804</v>
      </c>
      <c r="H47" s="25">
        <v>5129.1559757568693</v>
      </c>
      <c r="I47" s="25">
        <v>4259.8353218378097</v>
      </c>
      <c r="J47" s="25">
        <v>5419.0202366703197</v>
      </c>
      <c r="K47" s="97">
        <v>4428.4816420188199</v>
      </c>
      <c r="L47" s="25"/>
      <c r="M47" s="125"/>
      <c r="N47" s="125"/>
      <c r="O47" s="125"/>
      <c r="P47" s="125"/>
      <c r="Q47" s="125"/>
      <c r="R47" s="125"/>
      <c r="S47" s="125"/>
      <c r="T47" s="125"/>
      <c r="U47" s="125"/>
    </row>
    <row r="48" spans="2:21">
      <c r="B48" s="30" t="s">
        <v>58</v>
      </c>
      <c r="C48" s="25">
        <v>255.49259724235199</v>
      </c>
      <c r="D48" s="25">
        <v>323.77244884865303</v>
      </c>
      <c r="E48" s="25">
        <v>422.42239807151896</v>
      </c>
      <c r="F48" s="25">
        <v>192.80772099394298</v>
      </c>
      <c r="G48" s="25">
        <v>204.433701809528</v>
      </c>
      <c r="H48" s="25">
        <v>241.93686165927301</v>
      </c>
      <c r="I48" s="25">
        <v>306.224515517626</v>
      </c>
      <c r="J48" s="25">
        <v>290.22299575447602</v>
      </c>
      <c r="K48" s="97">
        <v>63.032700997473405</v>
      </c>
      <c r="L48" s="25"/>
      <c r="M48" s="125"/>
      <c r="N48" s="125"/>
      <c r="O48" s="125"/>
      <c r="P48" s="125"/>
      <c r="Q48" s="125"/>
      <c r="R48" s="125"/>
      <c r="S48" s="125"/>
      <c r="T48" s="125"/>
      <c r="U48" s="125"/>
    </row>
    <row r="49" spans="2:21">
      <c r="B49" s="33" t="s">
        <v>80</v>
      </c>
      <c r="C49" s="28">
        <v>0</v>
      </c>
      <c r="D49" s="28">
        <v>0</v>
      </c>
      <c r="E49" s="28">
        <v>0</v>
      </c>
      <c r="F49" s="28">
        <v>9495.2457418234208</v>
      </c>
      <c r="G49" s="28">
        <v>0</v>
      </c>
      <c r="H49" s="28">
        <v>0</v>
      </c>
      <c r="I49" s="28">
        <v>0</v>
      </c>
      <c r="J49" s="28">
        <v>0</v>
      </c>
      <c r="K49" s="99">
        <v>0</v>
      </c>
      <c r="L49" s="25"/>
      <c r="M49" s="125"/>
      <c r="N49" s="125"/>
      <c r="O49" s="125"/>
      <c r="P49" s="125"/>
      <c r="Q49" s="125"/>
      <c r="R49" s="125"/>
      <c r="S49" s="125"/>
      <c r="T49" s="125"/>
      <c r="U49" s="125"/>
    </row>
    <row r="50" spans="2:21">
      <c r="B50" s="33" t="s">
        <v>81</v>
      </c>
      <c r="C50" s="28">
        <v>17679.274610482102</v>
      </c>
      <c r="D50" s="28">
        <v>20488.150051183999</v>
      </c>
      <c r="E50" s="28">
        <v>21751.992988021702</v>
      </c>
      <c r="F50" s="28">
        <v>24189.684555235999</v>
      </c>
      <c r="G50" s="28">
        <v>18226.117224036298</v>
      </c>
      <c r="H50" s="28">
        <v>19285.946053971398</v>
      </c>
      <c r="I50" s="28">
        <v>19848.6166476658</v>
      </c>
      <c r="J50" s="28">
        <v>21386.914934126999</v>
      </c>
      <c r="K50" s="99">
        <v>21191.804423883401</v>
      </c>
      <c r="L50" s="25"/>
      <c r="M50" s="125"/>
      <c r="N50" s="125"/>
      <c r="O50" s="125"/>
      <c r="P50" s="125"/>
      <c r="Q50" s="125"/>
      <c r="R50" s="125"/>
      <c r="S50" s="125"/>
      <c r="T50" s="125"/>
      <c r="U50" s="125"/>
    </row>
    <row r="51" spans="2:21"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30"/>
      <c r="M51" s="125"/>
      <c r="N51" s="125"/>
      <c r="O51" s="125"/>
      <c r="P51" s="125"/>
      <c r="Q51" s="125"/>
      <c r="R51" s="125"/>
      <c r="S51" s="125"/>
      <c r="T51" s="125"/>
      <c r="U51" s="125"/>
    </row>
    <row r="52" spans="2:21">
      <c r="B52" s="18" t="s">
        <v>82</v>
      </c>
      <c r="C52" s="65">
        <v>33087.736350281397</v>
      </c>
      <c r="D52" s="65">
        <v>36217.761711308201</v>
      </c>
      <c r="E52" s="65">
        <v>38185.304729189796</v>
      </c>
      <c r="F52" s="65">
        <v>39209.894337067904</v>
      </c>
      <c r="G52" s="65">
        <v>41253.2750084199</v>
      </c>
      <c r="H52" s="65">
        <v>43349.1357332767</v>
      </c>
      <c r="I52" s="65">
        <v>43091.857290149193</v>
      </c>
      <c r="J52" s="65">
        <v>45290.279828167106</v>
      </c>
      <c r="K52" s="101">
        <v>36203.380570065296</v>
      </c>
      <c r="L52" s="131"/>
    </row>
    <row r="53" spans="2:21">
      <c r="B53" s="46"/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Z38"/>
  <sheetViews>
    <sheetView showGridLines="0" view="pageBreakPreview" zoomScale="90" zoomScaleNormal="100" zoomScaleSheetLayoutView="90" workbookViewId="0">
      <selection activeCell="C30" sqref="C30"/>
    </sheetView>
  </sheetViews>
  <sheetFormatPr defaultColWidth="8" defaultRowHeight="12.75"/>
  <cols>
    <col min="1" max="1" width="3.625" style="39" customWidth="1"/>
    <col min="2" max="2" width="48.625" style="39" customWidth="1"/>
    <col min="3" max="10" width="8.625" style="40" customWidth="1" collapsed="1"/>
    <col min="11" max="12" width="8.625" style="40" customWidth="1"/>
    <col min="13" max="13" width="8.625" style="40" customWidth="1" collapsed="1"/>
    <col min="14" max="16384" width="8" style="40"/>
  </cols>
  <sheetData>
    <row r="2" spans="2:26">
      <c r="B2" s="41" t="s">
        <v>17</v>
      </c>
    </row>
    <row r="3" spans="2:26">
      <c r="B3" s="102" t="s">
        <v>83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8</v>
      </c>
      <c r="J3" s="103" t="s">
        <v>9</v>
      </c>
      <c r="K3" s="103" t="s">
        <v>137</v>
      </c>
      <c r="L3" s="103" t="s">
        <v>141</v>
      </c>
      <c r="M3" s="83" t="s">
        <v>144</v>
      </c>
      <c r="N3" s="103" t="s">
        <v>145</v>
      </c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4"/>
    </row>
    <row r="4" spans="2:26">
      <c r="B4" s="42" t="s">
        <v>84</v>
      </c>
      <c r="C4" s="37">
        <v>220.163581660456</v>
      </c>
      <c r="D4" s="37">
        <v>646.5743764661089</v>
      </c>
      <c r="E4" s="37">
        <v>228.55933609680102</v>
      </c>
      <c r="F4" s="37">
        <v>192.98896674332801</v>
      </c>
      <c r="G4" s="37">
        <v>193.89760442804499</v>
      </c>
      <c r="H4" s="37">
        <v>550.99003424605598</v>
      </c>
      <c r="I4" s="37">
        <v>1166.4359415142301</v>
      </c>
      <c r="J4" s="37">
        <v>966.77400151674999</v>
      </c>
      <c r="K4" s="37">
        <v>1206.3528035643799</v>
      </c>
      <c r="L4" s="37">
        <v>1204.2394589190799</v>
      </c>
      <c r="M4" s="104">
        <v>1190.9571484294502</v>
      </c>
      <c r="N4" s="37">
        <v>4568.3234124296596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2:26">
      <c r="B5" s="42" t="s">
        <v>85</v>
      </c>
      <c r="C5" s="37">
        <v>727.22141589779994</v>
      </c>
      <c r="D5" s="37">
        <v>2287.90243874921</v>
      </c>
      <c r="E5" s="37">
        <v>639.91750716440004</v>
      </c>
      <c r="F5" s="37">
        <v>906.44945491193005</v>
      </c>
      <c r="G5" s="37">
        <v>1225.28924943228</v>
      </c>
      <c r="H5" s="37">
        <v>2.7300000000104801E-4</v>
      </c>
      <c r="I5" s="37">
        <v>2771.65648450861</v>
      </c>
      <c r="J5" s="37">
        <v>0</v>
      </c>
      <c r="K5" s="37">
        <v>0</v>
      </c>
      <c r="L5" s="37">
        <v>0</v>
      </c>
      <c r="M5" s="104">
        <v>0</v>
      </c>
      <c r="N5" s="37">
        <v>0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</row>
    <row r="6" spans="2:26">
      <c r="B6" s="42" t="s">
        <v>86</v>
      </c>
      <c r="C6" s="37">
        <v>1245.3374403868741</v>
      </c>
      <c r="D6" s="37">
        <v>1583.5261447868411</v>
      </c>
      <c r="E6" s="37">
        <v>832.40605540825902</v>
      </c>
      <c r="F6" s="37">
        <v>694.74494693103168</v>
      </c>
      <c r="G6" s="37">
        <v>434.31285404235496</v>
      </c>
      <c r="H6" s="37">
        <v>316.51947863976</v>
      </c>
      <c r="I6" s="37">
        <v>2277.9833350214099</v>
      </c>
      <c r="J6" s="37">
        <v>52.265295573609933</v>
      </c>
      <c r="K6" s="37">
        <v>216.76167445189026</v>
      </c>
      <c r="L6" s="37">
        <v>-1723.1484802576929</v>
      </c>
      <c r="M6" s="104">
        <v>-7.1377517286202874</v>
      </c>
      <c r="N6" s="37">
        <v>-1461.2592619608199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</row>
    <row r="7" spans="2:26">
      <c r="B7" s="43" t="s">
        <v>87</v>
      </c>
      <c r="C7" s="38">
        <v>2192.72243794513</v>
      </c>
      <c r="D7" s="38">
        <v>4518.0029600021599</v>
      </c>
      <c r="E7" s="38">
        <v>1700.88289866946</v>
      </c>
      <c r="F7" s="38">
        <v>1794.1833685862898</v>
      </c>
      <c r="G7" s="38">
        <v>1853.49970790268</v>
      </c>
      <c r="H7" s="38">
        <v>867.50978588581597</v>
      </c>
      <c r="I7" s="38">
        <v>6216.0757610442497</v>
      </c>
      <c r="J7" s="38">
        <v>1019.0392970903599</v>
      </c>
      <c r="K7" s="38">
        <v>1423.1144780162701</v>
      </c>
      <c r="L7" s="38">
        <v>-518.909021338613</v>
      </c>
      <c r="M7" s="105">
        <v>1183.8193967008299</v>
      </c>
      <c r="N7" s="38">
        <v>3107.0641504688397</v>
      </c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</row>
    <row r="8" spans="2:26"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</row>
    <row r="9" spans="2:26">
      <c r="B9" s="42" t="s">
        <v>88</v>
      </c>
      <c r="C9" s="37">
        <v>-232.59041302370099</v>
      </c>
      <c r="D9" s="37">
        <v>-507.265554554613</v>
      </c>
      <c r="E9" s="37">
        <v>-217.43912963926201</v>
      </c>
      <c r="F9" s="37">
        <v>-413.70245714020001</v>
      </c>
      <c r="G9" s="37">
        <v>-623.56039814882797</v>
      </c>
      <c r="H9" s="37">
        <v>-578.67935809114999</v>
      </c>
      <c r="I9" s="37">
        <v>-1833.38134301944</v>
      </c>
      <c r="J9" s="37">
        <v>-567.49479274285591</v>
      </c>
      <c r="K9" s="37">
        <v>-399.41262801853003</v>
      </c>
      <c r="L9" s="37">
        <v>-241.574174871644</v>
      </c>
      <c r="M9" s="104">
        <v>-187.48874974969002</v>
      </c>
      <c r="N9" s="37">
        <v>-1395.9703453827201</v>
      </c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</row>
    <row r="10" spans="2:26">
      <c r="B10" s="42" t="s">
        <v>89</v>
      </c>
      <c r="C10" s="37">
        <v>-32.678942638877004</v>
      </c>
      <c r="D10" s="37">
        <v>-112.60582782641499</v>
      </c>
      <c r="E10" s="37">
        <v>-60.7831706592724</v>
      </c>
      <c r="F10" s="37">
        <v>-20.397495887026501</v>
      </c>
      <c r="G10" s="37">
        <v>-287.54876564979401</v>
      </c>
      <c r="H10" s="37">
        <v>-19.523167604769998</v>
      </c>
      <c r="I10" s="37">
        <v>-388.25259980086304</v>
      </c>
      <c r="J10" s="37">
        <v>-15.8875271</v>
      </c>
      <c r="K10" s="37">
        <v>-13.57495782</v>
      </c>
      <c r="L10" s="37">
        <v>-12.300683750000001</v>
      </c>
      <c r="M10" s="104">
        <v>-9.1735962299999994</v>
      </c>
      <c r="N10" s="37">
        <v>-50.9367649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</row>
    <row r="11" spans="2:26">
      <c r="B11" s="42" t="s">
        <v>90</v>
      </c>
      <c r="C11" s="37">
        <v>-46.697788073802002</v>
      </c>
      <c r="D11" s="37">
        <v>-168.614536863225</v>
      </c>
      <c r="E11" s="37">
        <v>-12.619496999999999</v>
      </c>
      <c r="F11" s="37">
        <v>-1.1411088970999098E-3</v>
      </c>
      <c r="G11" s="37">
        <v>3.9728889710022503E-4</v>
      </c>
      <c r="H11" s="37">
        <v>-4.2999999999999997E-2</v>
      </c>
      <c r="I11" s="37">
        <v>-12.66324082</v>
      </c>
      <c r="J11" s="37">
        <v>0</v>
      </c>
      <c r="K11" s="37">
        <v>-44</v>
      </c>
      <c r="L11" s="37">
        <v>-28.6</v>
      </c>
      <c r="M11" s="104">
        <v>6.8679999</v>
      </c>
      <c r="N11" s="37">
        <v>-65.732000100000008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</row>
    <row r="12" spans="2:26">
      <c r="B12" s="42" t="s">
        <v>91</v>
      </c>
      <c r="C12" s="37">
        <v>0</v>
      </c>
      <c r="D12" s="37">
        <v>17.019009999999998</v>
      </c>
      <c r="E12" s="37">
        <v>0</v>
      </c>
      <c r="F12" s="37">
        <v>-5.0915179119911001E-3</v>
      </c>
      <c r="G12" s="37">
        <v>-3.2613664201927003E-4</v>
      </c>
      <c r="H12" s="37">
        <v>621.25711373656895</v>
      </c>
      <c r="I12" s="37">
        <v>621.25169608201509</v>
      </c>
      <c r="J12" s="37">
        <v>9.5445654109789805E-4</v>
      </c>
      <c r="K12" s="37">
        <v>1942.6784060319299</v>
      </c>
      <c r="L12" s="37">
        <v>1344.3302219633399</v>
      </c>
      <c r="M12" s="104">
        <v>4.5115357446405095</v>
      </c>
      <c r="N12" s="37">
        <v>3291.5211181964501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</row>
    <row r="13" spans="2:26">
      <c r="B13" s="44" t="s">
        <v>92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-106.387</v>
      </c>
      <c r="I13" s="37">
        <v>-106.387</v>
      </c>
      <c r="J13" s="37">
        <v>0</v>
      </c>
      <c r="K13" s="37">
        <v>57.5</v>
      </c>
      <c r="L13" s="37">
        <v>2.2260829498991401E-3</v>
      </c>
      <c r="M13" s="104">
        <v>2.7289095008745801E-4</v>
      </c>
      <c r="N13" s="37">
        <v>57.502498973900003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2:26">
      <c r="B14" s="44" t="s">
        <v>93</v>
      </c>
      <c r="C14" s="37">
        <v>0</v>
      </c>
      <c r="D14" s="37">
        <v>0</v>
      </c>
      <c r="E14" s="37">
        <v>0</v>
      </c>
      <c r="F14" s="37">
        <v>0</v>
      </c>
      <c r="G14" s="37">
        <v>-1001.187</v>
      </c>
      <c r="H14" s="37">
        <v>-1998.8130000000001</v>
      </c>
      <c r="I14" s="37">
        <v>-3000</v>
      </c>
      <c r="J14" s="37">
        <v>-2999.9999914199998</v>
      </c>
      <c r="K14" s="37">
        <v>-3.9287000056356203E-4</v>
      </c>
      <c r="L14" s="37">
        <v>-999.9999161799999</v>
      </c>
      <c r="M14" s="104">
        <v>7326.2363794099992</v>
      </c>
      <c r="N14" s="37">
        <v>3326.23607894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2:26">
      <c r="B15" s="44" t="s">
        <v>94</v>
      </c>
      <c r="C15" s="37">
        <v>16.492416866679299</v>
      </c>
      <c r="D15" s="37">
        <v>110.043576206876</v>
      </c>
      <c r="E15" s="37">
        <v>28.148557555736701</v>
      </c>
      <c r="F15" s="37">
        <v>32.097153353120603</v>
      </c>
      <c r="G15" s="37">
        <v>31.0756440156247</v>
      </c>
      <c r="H15" s="37">
        <v>27.472021156293998</v>
      </c>
      <c r="I15" s="37">
        <v>118.793376080776</v>
      </c>
      <c r="J15" s="37">
        <v>29.890645252145099</v>
      </c>
      <c r="K15" s="37">
        <v>29.941485814662599</v>
      </c>
      <c r="L15" s="37">
        <v>27.055698704746099</v>
      </c>
      <c r="M15" s="104">
        <v>34.8204106670931</v>
      </c>
      <c r="N15" s="37">
        <v>121.708240438647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2:26">
      <c r="B16" s="44" t="s">
        <v>95</v>
      </c>
      <c r="C16" s="37">
        <v>48.768599401341099</v>
      </c>
      <c r="D16" s="37">
        <v>127.737528091871</v>
      </c>
      <c r="E16" s="37">
        <v>51.3112945464296</v>
      </c>
      <c r="F16" s="37">
        <v>102.10945226305699</v>
      </c>
      <c r="G16" s="37">
        <v>107.728294643908</v>
      </c>
      <c r="H16" s="37">
        <v>107.095191514597</v>
      </c>
      <c r="I16" s="37">
        <v>368.24423296799205</v>
      </c>
      <c r="J16" s="37">
        <v>70.906923912563997</v>
      </c>
      <c r="K16" s="37">
        <v>136.085917031783</v>
      </c>
      <c r="L16" s="37">
        <v>133.47795576164901</v>
      </c>
      <c r="M16" s="104">
        <v>67.681212517146193</v>
      </c>
      <c r="N16" s="37">
        <v>408.15200922314199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  <row r="17" spans="2:26">
      <c r="B17" s="44" t="s">
        <v>96</v>
      </c>
      <c r="C17" s="37">
        <v>14.109529842149898</v>
      </c>
      <c r="D17" s="37">
        <v>28.797417399627001</v>
      </c>
      <c r="E17" s="37">
        <v>7.5391103015484298</v>
      </c>
      <c r="F17" s="37">
        <v>4.5581359492400297</v>
      </c>
      <c r="G17" s="37">
        <v>5.5091619343987608</v>
      </c>
      <c r="H17" s="37">
        <v>9.6127397216153696</v>
      </c>
      <c r="I17" s="37">
        <v>27.219147906802597</v>
      </c>
      <c r="J17" s="37">
        <v>6.85950616661433</v>
      </c>
      <c r="K17" s="37">
        <v>7.8860492198694399</v>
      </c>
      <c r="L17" s="37">
        <v>-1.71750590167976</v>
      </c>
      <c r="M17" s="104">
        <v>14.131530492861401</v>
      </c>
      <c r="N17" s="37">
        <v>27.159579977665398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</row>
    <row r="18" spans="2:26">
      <c r="B18" s="44" t="s">
        <v>97</v>
      </c>
      <c r="C18" s="37">
        <v>16.36389397269814</v>
      </c>
      <c r="D18" s="37">
        <v>28.869556905432557</v>
      </c>
      <c r="E18" s="37">
        <v>0.77601217705267445</v>
      </c>
      <c r="F18" s="37">
        <v>1.1862923160050656</v>
      </c>
      <c r="G18" s="37">
        <v>10.307478003294181</v>
      </c>
      <c r="H18" s="37">
        <v>45.410933154344505</v>
      </c>
      <c r="I18" s="37">
        <v>57.680715650696413</v>
      </c>
      <c r="J18" s="37">
        <v>-33.436106695213908</v>
      </c>
      <c r="K18" s="37">
        <v>4.0889128701430053</v>
      </c>
      <c r="L18" s="37">
        <v>31.696825015665816</v>
      </c>
      <c r="M18" s="104">
        <v>154.34766094924836</v>
      </c>
      <c r="N18" s="37">
        <v>156.69729213984328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</row>
    <row r="19" spans="2:26">
      <c r="B19" s="43" t="s">
        <v>98</v>
      </c>
      <c r="C19" s="38">
        <v>-216.232703653512</v>
      </c>
      <c r="D19" s="38">
        <v>-476.01883064044597</v>
      </c>
      <c r="E19" s="38">
        <v>-203.066822717767</v>
      </c>
      <c r="F19" s="38">
        <v>-294.15515177261301</v>
      </c>
      <c r="G19" s="38">
        <v>-1757.67551404914</v>
      </c>
      <c r="H19" s="38">
        <v>-1892.5975264125</v>
      </c>
      <c r="I19" s="38">
        <v>-4147.49501495202</v>
      </c>
      <c r="J19" s="38">
        <v>-3509.1603881701999</v>
      </c>
      <c r="K19" s="38">
        <v>1721.1927922598602</v>
      </c>
      <c r="L19" s="38">
        <v>252.370646825026</v>
      </c>
      <c r="M19" s="105">
        <v>7411.9346565922497</v>
      </c>
      <c r="N19" s="38">
        <v>5876.3377075069302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</row>
    <row r="20" spans="2:26">
      <c r="B20" s="44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</row>
    <row r="21" spans="2:26">
      <c r="B21" s="44" t="s">
        <v>99</v>
      </c>
      <c r="C21" s="37">
        <v>19.100117367747863</v>
      </c>
      <c r="D21" s="37">
        <v>-1444.1349435504674</v>
      </c>
      <c r="E21" s="37">
        <v>-499.13600000000002</v>
      </c>
      <c r="F21" s="37">
        <v>-31.057999989999498</v>
      </c>
      <c r="G21" s="37">
        <v>-1.0000541806221E-8</v>
      </c>
      <c r="H21" s="37">
        <v>-437</v>
      </c>
      <c r="I21" s="37">
        <v>-967.19399999999996</v>
      </c>
      <c r="J21" s="37">
        <v>1.0000541806221E-8</v>
      </c>
      <c r="K21" s="37">
        <v>0</v>
      </c>
      <c r="L21" s="37">
        <v>-1.0000541806221E-8</v>
      </c>
      <c r="M21" s="104">
        <v>1.0000541806221E-8</v>
      </c>
      <c r="N21" s="37">
        <v>1.0000541806221E-8</v>
      </c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spans="2:26">
      <c r="B22" s="44" t="s">
        <v>100</v>
      </c>
      <c r="C22" s="37">
        <v>-185.51407180410001</v>
      </c>
      <c r="D22" s="37">
        <v>-694.56322716255102</v>
      </c>
      <c r="E22" s="37">
        <v>-201.36721851848299</v>
      </c>
      <c r="F22" s="37">
        <v>-188.201809571079</v>
      </c>
      <c r="G22" s="37">
        <v>-204.45465627501099</v>
      </c>
      <c r="H22" s="37">
        <v>-180.09562000346202</v>
      </c>
      <c r="I22" s="37">
        <v>-774.11930436803505</v>
      </c>
      <c r="J22" s="37">
        <v>-172.86715900929701</v>
      </c>
      <c r="K22" s="37">
        <v>-159.59410838596298</v>
      </c>
      <c r="L22" s="37">
        <v>-163.94566256424</v>
      </c>
      <c r="M22" s="104">
        <v>-174.368925151864</v>
      </c>
      <c r="N22" s="37">
        <v>-670.77585511136408</v>
      </c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</row>
    <row r="23" spans="2:26">
      <c r="B23" s="44" t="s">
        <v>101</v>
      </c>
      <c r="C23" s="37">
        <v>1.5294062905013602E-11</v>
      </c>
      <c r="D23" s="37">
        <v>-97.210685949984708</v>
      </c>
      <c r="E23" s="37">
        <v>1.6565110005305202E-11</v>
      </c>
      <c r="F23" s="37">
        <v>-488.63241100001704</v>
      </c>
      <c r="G23" s="37">
        <v>0</v>
      </c>
      <c r="H23" s="37">
        <v>4.6566128730773896E-13</v>
      </c>
      <c r="I23" s="37">
        <v>-488.63241100000005</v>
      </c>
      <c r="J23" s="37">
        <v>0</v>
      </c>
      <c r="K23" s="37">
        <v>-970.03214800000001</v>
      </c>
      <c r="L23" s="37">
        <v>0</v>
      </c>
      <c r="M23" s="104">
        <v>-10047.631965</v>
      </c>
      <c r="N23" s="37">
        <v>-11017.664113000001</v>
      </c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</row>
    <row r="24" spans="2:26">
      <c r="B24" s="44" t="s">
        <v>102</v>
      </c>
      <c r="C24" s="37">
        <v>-3.4955721083024401E-3</v>
      </c>
      <c r="D24" s="37">
        <v>-3.2438500999487602E-3</v>
      </c>
      <c r="E24" s="37">
        <v>3.3834765809915603E-3</v>
      </c>
      <c r="F24" s="37">
        <v>1.4010468413380299E-4</v>
      </c>
      <c r="G24" s="37">
        <v>3.0617255070865202E-5</v>
      </c>
      <c r="H24" s="37">
        <v>2.61641690776742E-5</v>
      </c>
      <c r="I24" s="37">
        <v>3.5803626892738998E-3</v>
      </c>
      <c r="J24" s="37">
        <v>-152.01381896000299</v>
      </c>
      <c r="K24" s="37">
        <v>-302.28729144243601</v>
      </c>
      <c r="L24" s="37">
        <v>-46.198889597561099</v>
      </c>
      <c r="M24" s="104">
        <v>5.2386894822120693E-13</v>
      </c>
      <c r="N24" s="37">
        <v>-500.5</v>
      </c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</row>
    <row r="25" spans="2:26">
      <c r="B25" s="44" t="s">
        <v>103</v>
      </c>
      <c r="C25" s="37">
        <v>-22.061471754411102</v>
      </c>
      <c r="D25" s="37">
        <v>-124.35997274855799</v>
      </c>
      <c r="E25" s="37">
        <v>-17.6577702309458</v>
      </c>
      <c r="F25" s="37">
        <v>-16.872729473171702</v>
      </c>
      <c r="G25" s="37">
        <v>0.137172210725199</v>
      </c>
      <c r="H25" s="37">
        <v>-29.515620083701499</v>
      </c>
      <c r="I25" s="37">
        <v>-63.908947577093798</v>
      </c>
      <c r="J25" s="37">
        <v>-7.9602705930669897</v>
      </c>
      <c r="K25" s="37">
        <v>-9.3976167484819904</v>
      </c>
      <c r="L25" s="37">
        <v>-8.5363630163440192</v>
      </c>
      <c r="M25" s="104">
        <v>-7.5232677400269905</v>
      </c>
      <c r="N25" s="37">
        <v>-33.417518097920002</v>
      </c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</row>
    <row r="26" spans="2:26">
      <c r="B26" s="42" t="s">
        <v>104</v>
      </c>
      <c r="C26" s="37">
        <v>-47.247178443629501</v>
      </c>
      <c r="D26" s="37">
        <v>-194.58143178456899</v>
      </c>
      <c r="E26" s="37">
        <v>-48.450981640050799</v>
      </c>
      <c r="F26" s="37">
        <v>-48.238929728663898</v>
      </c>
      <c r="G26" s="37">
        <v>-46.739353593639201</v>
      </c>
      <c r="H26" s="37">
        <v>-37.982874368798804</v>
      </c>
      <c r="I26" s="37">
        <v>-181.41213933115301</v>
      </c>
      <c r="J26" s="37">
        <v>-39.921704906690799</v>
      </c>
      <c r="K26" s="37">
        <v>-39.502607858505606</v>
      </c>
      <c r="L26" s="37">
        <v>-38.873948116694599</v>
      </c>
      <c r="M26" s="104">
        <v>-37.778209529981005</v>
      </c>
      <c r="N26" s="37">
        <v>-156.07647041187201</v>
      </c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</row>
    <row r="27" spans="2:26">
      <c r="B27" s="42" t="s">
        <v>105</v>
      </c>
      <c r="C27" s="37">
        <v>-9.1313068032504496</v>
      </c>
      <c r="D27" s="37">
        <v>-11.038680283272237</v>
      </c>
      <c r="E27" s="37">
        <v>-4.0001323805634592E-2</v>
      </c>
      <c r="F27" s="37">
        <v>-1.4364702996911413E-3</v>
      </c>
      <c r="G27" s="37">
        <v>-7.7880398297966833</v>
      </c>
      <c r="H27" s="37">
        <v>-4.2669281786541648E-2</v>
      </c>
      <c r="I27" s="37">
        <v>-7.8721469056885498</v>
      </c>
      <c r="J27" s="37">
        <v>-9.1578038134321098E-9</v>
      </c>
      <c r="K27" s="37">
        <v>-0.44278060027985428</v>
      </c>
      <c r="L27" s="37">
        <v>-4.2622386008926948E-3</v>
      </c>
      <c r="M27" s="104">
        <v>-8.0416314180093682</v>
      </c>
      <c r="N27" s="37">
        <v>-8.4886742660479193</v>
      </c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</row>
    <row r="28" spans="2:26">
      <c r="B28" s="43" t="s">
        <v>106</v>
      </c>
      <c r="C28" s="38">
        <v>-244.85740700973801</v>
      </c>
      <c r="D28" s="38">
        <v>-2565.8921853295001</v>
      </c>
      <c r="E28" s="38">
        <v>-766.64858823668806</v>
      </c>
      <c r="F28" s="38">
        <v>-773.00517612854605</v>
      </c>
      <c r="G28" s="38">
        <v>-258.844846880467</v>
      </c>
      <c r="H28" s="38">
        <v>-684.63675757357896</v>
      </c>
      <c r="I28" s="38">
        <v>-2483.1353688192798</v>
      </c>
      <c r="J28" s="38">
        <v>-372.76295346821502</v>
      </c>
      <c r="K28" s="38">
        <v>-1481.2565530356699</v>
      </c>
      <c r="L28" s="38">
        <v>-257.55912554344098</v>
      </c>
      <c r="M28" s="105">
        <v>-10275.3439988299</v>
      </c>
      <c r="N28" s="38">
        <v>-12386.922630877201</v>
      </c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</row>
    <row r="29" spans="2:26">
      <c r="B29" s="44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</row>
    <row r="30" spans="2:26">
      <c r="B30" s="43" t="s">
        <v>107</v>
      </c>
      <c r="C30" s="38">
        <v>1731.63232728188</v>
      </c>
      <c r="D30" s="38">
        <v>1476.0919440322136</v>
      </c>
      <c r="E30" s="38">
        <v>731.16748771500488</v>
      </c>
      <c r="F30" s="38">
        <v>727.02304068513081</v>
      </c>
      <c r="G30" s="38">
        <v>-163.02065302692699</v>
      </c>
      <c r="H30" s="38">
        <v>-1709.724498100263</v>
      </c>
      <c r="I30" s="38">
        <v>-414.55462272705017</v>
      </c>
      <c r="J30" s="38">
        <v>-2862.884044548055</v>
      </c>
      <c r="K30" s="38">
        <v>1663.0507172404602</v>
      </c>
      <c r="L30" s="38">
        <v>-524.0975000570279</v>
      </c>
      <c r="M30" s="105">
        <v>-1679.5899455368199</v>
      </c>
      <c r="N30" s="38">
        <v>-3403.520772901431</v>
      </c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</row>
    <row r="31" spans="2:26">
      <c r="B31" s="44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</row>
    <row r="32" spans="2:26">
      <c r="B32" s="44" t="s">
        <v>140</v>
      </c>
      <c r="C32" s="37">
        <v>4469.0018631233706</v>
      </c>
      <c r="D32" s="37">
        <v>4559.6479178138998</v>
      </c>
      <c r="E32" s="37">
        <v>6169.7707076407196</v>
      </c>
      <c r="F32" s="37">
        <v>7102.0191958859796</v>
      </c>
      <c r="G32" s="37">
        <v>8078.2858597725099</v>
      </c>
      <c r="H32" s="37">
        <v>7787.2675658825701</v>
      </c>
      <c r="I32" s="37">
        <v>6169.7472539023402</v>
      </c>
      <c r="J32" s="37">
        <v>6002.7404927127</v>
      </c>
      <c r="K32" s="37">
        <v>3292.6415004218302</v>
      </c>
      <c r="L32" s="37">
        <v>4857.3713148339702</v>
      </c>
      <c r="M32" s="104">
        <v>4471.9784477883104</v>
      </c>
      <c r="N32" s="37">
        <v>6002.6199275477902</v>
      </c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</row>
    <row r="33" spans="2:26">
      <c r="B33" s="44" t="s">
        <v>108</v>
      </c>
      <c r="C33" s="37">
        <v>-30.863482764566498</v>
      </c>
      <c r="D33" s="37">
        <v>134.03084579461</v>
      </c>
      <c r="E33" s="37">
        <v>201.10445426859999</v>
      </c>
      <c r="F33" s="37">
        <v>249.24362320137701</v>
      </c>
      <c r="G33" s="37">
        <v>-127.99764086289299</v>
      </c>
      <c r="H33" s="37">
        <v>-74.802575069539003</v>
      </c>
      <c r="I33" s="37">
        <v>247.54786153754497</v>
      </c>
      <c r="J33" s="37">
        <v>152.90561742211</v>
      </c>
      <c r="K33" s="37">
        <v>-98.320902828316704</v>
      </c>
      <c r="L33" s="37">
        <v>138.70463301148899</v>
      </c>
      <c r="M33" s="104">
        <v>67.292455000984802</v>
      </c>
      <c r="N33" s="37">
        <v>260.58180260626699</v>
      </c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</row>
    <row r="34" spans="2:26">
      <c r="B34" s="43" t="s">
        <v>109</v>
      </c>
      <c r="C34" s="38">
        <v>6169.7707076407196</v>
      </c>
      <c r="D34" s="38">
        <v>6169.7707076407196</v>
      </c>
      <c r="E34" s="38">
        <v>7102.0191958859796</v>
      </c>
      <c r="F34" s="38">
        <v>8078.2858597725099</v>
      </c>
      <c r="G34" s="38">
        <v>7787.2675658825701</v>
      </c>
      <c r="H34" s="38">
        <v>6002.7404927127</v>
      </c>
      <c r="I34" s="38">
        <v>6002.7404927127</v>
      </c>
      <c r="J34" s="38">
        <v>3292.6415004218302</v>
      </c>
      <c r="K34" s="38">
        <v>4857.3713148339702</v>
      </c>
      <c r="L34" s="38">
        <v>4471.9784477883104</v>
      </c>
      <c r="M34" s="105">
        <v>2859.6809572525003</v>
      </c>
      <c r="N34" s="38">
        <v>2859.6809572525003</v>
      </c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</row>
    <row r="36" spans="2:26">
      <c r="B36" s="46"/>
    </row>
    <row r="38" spans="2:26">
      <c r="B38" s="45"/>
    </row>
  </sheetData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Footer>&amp;A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Z56"/>
  <sheetViews>
    <sheetView showGridLines="0" view="pageBreakPreview" topLeftCell="A12" zoomScale="90" zoomScaleNormal="100" zoomScaleSheetLayoutView="90" workbookViewId="0">
      <selection activeCell="M55" sqref="M55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6384" width="8" style="3"/>
  </cols>
  <sheetData>
    <row r="2" spans="2:26">
      <c r="B2" s="71" t="s">
        <v>17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26" ht="14.25" customHeight="1">
      <c r="B3" s="86" t="s">
        <v>19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6</v>
      </c>
      <c r="H3" s="106" t="s">
        <v>7</v>
      </c>
      <c r="I3" s="106" t="s">
        <v>8</v>
      </c>
      <c r="J3" s="106" t="s">
        <v>9</v>
      </c>
      <c r="K3" s="106" t="s">
        <v>137</v>
      </c>
      <c r="L3" s="106" t="s">
        <v>141</v>
      </c>
      <c r="M3" s="106" t="s">
        <v>144</v>
      </c>
      <c r="N3" s="106" t="s">
        <v>145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2:26">
      <c r="B4" s="73" t="s">
        <v>110</v>
      </c>
      <c r="C4" s="74">
        <v>4553.3287996798099</v>
      </c>
      <c r="D4" s="74">
        <v>14856.582350442</v>
      </c>
      <c r="E4" s="74">
        <v>4127.60534582128</v>
      </c>
      <c r="F4" s="74">
        <v>5369.2474873902602</v>
      </c>
      <c r="G4" s="74">
        <v>5575.8517092921602</v>
      </c>
      <c r="H4" s="74">
        <v>7447.3455307326694</v>
      </c>
      <c r="I4" s="74">
        <v>22520.050073236398</v>
      </c>
      <c r="J4" s="74">
        <v>8002.6789584281096</v>
      </c>
      <c r="K4" s="74">
        <v>9401.6009391728094</v>
      </c>
      <c r="L4" s="74">
        <v>9216.7224079438001</v>
      </c>
      <c r="M4" s="107">
        <v>11468.804362247201</v>
      </c>
      <c r="N4" s="74">
        <v>38089.806667791905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>
      <c r="B5" s="73" t="s">
        <v>111</v>
      </c>
      <c r="C5" s="74">
        <v>3576.0705198484702</v>
      </c>
      <c r="D5" s="74">
        <v>12163.6228667576</v>
      </c>
      <c r="E5" s="74">
        <v>2932.6187545249099</v>
      </c>
      <c r="F5" s="74">
        <v>3343.1913195626198</v>
      </c>
      <c r="G5" s="74">
        <v>3249.2187581934199</v>
      </c>
      <c r="H5" s="74">
        <v>3546.97088199155</v>
      </c>
      <c r="I5" s="74">
        <v>13071.999714272499</v>
      </c>
      <c r="J5" s="74">
        <v>3030.6054181587997</v>
      </c>
      <c r="K5" s="74">
        <v>2988.4621949847501</v>
      </c>
      <c r="L5" s="74">
        <v>3453.4673706988101</v>
      </c>
      <c r="M5" s="107">
        <v>3776.3260834140297</v>
      </c>
      <c r="N5" s="74">
        <v>13248.861067256401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6">
      <c r="B6" s="73" t="s">
        <v>147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171.98866937942319</v>
      </c>
      <c r="I6" s="74">
        <v>171.98866937942319</v>
      </c>
      <c r="J6" s="74">
        <v>194.6290636951463</v>
      </c>
      <c r="K6" s="74">
        <v>184.78014519430764</v>
      </c>
      <c r="L6" s="74">
        <v>243.7423257848119</v>
      </c>
      <c r="M6" s="107">
        <v>166.12662455003402</v>
      </c>
      <c r="N6" s="74">
        <v>789.2781592243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>
      <c r="B7" s="17" t="s">
        <v>112</v>
      </c>
      <c r="C7" s="74">
        <v>165.230330145978</v>
      </c>
      <c r="D7" s="74">
        <v>544.27789002171494</v>
      </c>
      <c r="E7" s="74">
        <v>177.11037168090701</v>
      </c>
      <c r="F7" s="74">
        <v>215.369710607369</v>
      </c>
      <c r="G7" s="74">
        <v>512.14895153815098</v>
      </c>
      <c r="H7" s="74">
        <v>124.29686394899579</v>
      </c>
      <c r="I7" s="74">
        <v>1028.9258977754271</v>
      </c>
      <c r="J7" s="74">
        <v>275.83399476117768</v>
      </c>
      <c r="K7" s="74">
        <v>277.13643013900736</v>
      </c>
      <c r="L7" s="74">
        <v>299.95243446510108</v>
      </c>
      <c r="M7" s="107">
        <v>332.43805605097901</v>
      </c>
      <c r="N7" s="74">
        <v>1185.36091541627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>
      <c r="B8" s="17" t="s">
        <v>113</v>
      </c>
      <c r="C8" s="74">
        <v>-19.905053797118086</v>
      </c>
      <c r="D8" s="74">
        <v>-64.230376578018422</v>
      </c>
      <c r="E8" s="74">
        <v>-23.877592083106663</v>
      </c>
      <c r="F8" s="74">
        <v>-47.216853722239506</v>
      </c>
      <c r="G8" s="74">
        <v>-235.40348037047045</v>
      </c>
      <c r="H8" s="74">
        <v>-224.43319622483773</v>
      </c>
      <c r="I8" s="74">
        <v>-530.93112240064681</v>
      </c>
      <c r="J8" s="74">
        <v>-23.120314204132427</v>
      </c>
      <c r="K8" s="74">
        <v>-25.653211111973178</v>
      </c>
      <c r="L8" s="74">
        <v>-29.751226176123396</v>
      </c>
      <c r="M8" s="107">
        <v>-34.098531615043498</v>
      </c>
      <c r="N8" s="74">
        <v>-112.62328310727889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>
      <c r="B9" s="18" t="s">
        <v>19</v>
      </c>
      <c r="C9" s="65">
        <v>8274.72459587714</v>
      </c>
      <c r="D9" s="65">
        <v>27500.252730643297</v>
      </c>
      <c r="E9" s="65">
        <v>7213.4568799439903</v>
      </c>
      <c r="F9" s="65">
        <v>8880.5916638380095</v>
      </c>
      <c r="G9" s="65">
        <v>9101.8159386532607</v>
      </c>
      <c r="H9" s="65">
        <v>11066.168749827801</v>
      </c>
      <c r="I9" s="65">
        <v>36262.0332322631</v>
      </c>
      <c r="J9" s="65">
        <v>11480.627120839101</v>
      </c>
      <c r="K9" s="65">
        <v>12826.326498378901</v>
      </c>
      <c r="L9" s="65">
        <v>13184.1333127164</v>
      </c>
      <c r="M9" s="101">
        <v>15709.596594647201</v>
      </c>
      <c r="N9" s="65">
        <v>53200.683526581597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>
      <c r="B10" s="17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>
      <c r="B11" s="86" t="s">
        <v>23</v>
      </c>
      <c r="C11" s="106" t="s">
        <v>2</v>
      </c>
      <c r="D11" s="106" t="s">
        <v>3</v>
      </c>
      <c r="E11" s="106" t="s">
        <v>4</v>
      </c>
      <c r="F11" s="106" t="s">
        <v>5</v>
      </c>
      <c r="G11" s="106" t="s">
        <v>6</v>
      </c>
      <c r="H11" s="106" t="s">
        <v>7</v>
      </c>
      <c r="I11" s="106" t="s">
        <v>8</v>
      </c>
      <c r="J11" s="106" t="s">
        <v>9</v>
      </c>
      <c r="K11" s="106" t="s">
        <v>137</v>
      </c>
      <c r="L11" s="106" t="s">
        <v>141</v>
      </c>
      <c r="M11" s="106" t="s">
        <v>144</v>
      </c>
      <c r="N11" s="106" t="s">
        <v>145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6" ht="14.25" customHeight="1">
      <c r="B12" s="73" t="s">
        <v>110</v>
      </c>
      <c r="C12" s="74">
        <v>185.32020193267499</v>
      </c>
      <c r="D12" s="74">
        <v>486.66190389441903</v>
      </c>
      <c r="E12" s="74">
        <v>168.55811660986998</v>
      </c>
      <c r="F12" s="74">
        <v>207.53860055188298</v>
      </c>
      <c r="G12" s="74">
        <v>235.80741578815699</v>
      </c>
      <c r="H12" s="74">
        <v>361.21446033978395</v>
      </c>
      <c r="I12" s="74">
        <v>973.1185932896941</v>
      </c>
      <c r="J12" s="74">
        <v>617.40437060867498</v>
      </c>
      <c r="K12" s="74">
        <v>886.55033223521502</v>
      </c>
      <c r="L12" s="74">
        <v>773.57724913333993</v>
      </c>
      <c r="M12" s="107">
        <v>819.03454836971002</v>
      </c>
      <c r="N12" s="74">
        <v>3096.5665003469398</v>
      </c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spans="2:26">
      <c r="B13" s="73" t="s">
        <v>111</v>
      </c>
      <c r="C13" s="74">
        <v>188.11971426283398</v>
      </c>
      <c r="D13" s="74">
        <v>663.43686004425899</v>
      </c>
      <c r="E13" s="74">
        <v>161.332031134728</v>
      </c>
      <c r="F13" s="74">
        <v>164.35246819597401</v>
      </c>
      <c r="G13" s="74">
        <v>162.59323616326802</v>
      </c>
      <c r="H13" s="74">
        <v>197.23464358920199</v>
      </c>
      <c r="I13" s="74">
        <v>685.51237908317194</v>
      </c>
      <c r="J13" s="74">
        <v>195.029013509142</v>
      </c>
      <c r="K13" s="74">
        <v>204.66384771363201</v>
      </c>
      <c r="L13" s="74">
        <v>243.533049581771</v>
      </c>
      <c r="M13" s="107">
        <v>276.56131838643398</v>
      </c>
      <c r="N13" s="74">
        <v>919.78722919097902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>
      <c r="B14" s="73"/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171.98866937942319</v>
      </c>
      <c r="I14" s="74">
        <v>171.98866937942319</v>
      </c>
      <c r="J14" s="74">
        <v>194.6290636951463</v>
      </c>
      <c r="K14" s="74">
        <v>184.78014519430764</v>
      </c>
      <c r="L14" s="74">
        <v>243.7423257848119</v>
      </c>
      <c r="M14" s="107">
        <v>166.12662455003402</v>
      </c>
      <c r="N14" s="74">
        <v>789.2781592243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>
      <c r="B15" s="17" t="s">
        <v>112</v>
      </c>
      <c r="C15" s="74">
        <v>-153.276334535041</v>
      </c>
      <c r="D15" s="74">
        <v>-503.52438747253501</v>
      </c>
      <c r="E15" s="74">
        <v>-101.33081164778301</v>
      </c>
      <c r="F15" s="74">
        <v>-178.90210200452401</v>
      </c>
      <c r="G15" s="74">
        <v>-204.503047523345</v>
      </c>
      <c r="H15" s="74">
        <v>-179.44773906245618</v>
      </c>
      <c r="I15" s="74">
        <v>-664.18370023810814</v>
      </c>
      <c r="J15" s="74">
        <v>-40.288446296225317</v>
      </c>
      <c r="K15" s="74">
        <v>-69.641521578819635</v>
      </c>
      <c r="L15" s="74">
        <v>-56.613165580742901</v>
      </c>
      <c r="M15" s="107">
        <v>-70.765342876752015</v>
      </c>
      <c r="N15" s="74">
        <v>-237.30847633253995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>
      <c r="B16" s="18" t="s">
        <v>23</v>
      </c>
      <c r="C16" s="65">
        <v>220.163581660456</v>
      </c>
      <c r="D16" s="65">
        <v>646.5743764661089</v>
      </c>
      <c r="E16" s="65">
        <v>228.55933609680102</v>
      </c>
      <c r="F16" s="65">
        <v>192.98896674332801</v>
      </c>
      <c r="G16" s="65">
        <v>193.89760442804499</v>
      </c>
      <c r="H16" s="65">
        <v>550.99003424605598</v>
      </c>
      <c r="I16" s="65">
        <v>1166.4359415142301</v>
      </c>
      <c r="J16" s="65">
        <v>966.77400151674999</v>
      </c>
      <c r="K16" s="65">
        <v>1206.3528035643799</v>
      </c>
      <c r="L16" s="65">
        <v>1204.2394589190799</v>
      </c>
      <c r="M16" s="101">
        <v>1190.9571484294502</v>
      </c>
      <c r="N16" s="65">
        <v>4568.3234124296596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26">
      <c r="B17" s="17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6">
      <c r="B18" s="86" t="s">
        <v>37</v>
      </c>
      <c r="C18" s="106" t="s">
        <v>2</v>
      </c>
      <c r="D18" s="106" t="s">
        <v>3</v>
      </c>
      <c r="E18" s="106" t="s">
        <v>4</v>
      </c>
      <c r="F18" s="106" t="s">
        <v>5</v>
      </c>
      <c r="G18" s="106" t="s">
        <v>6</v>
      </c>
      <c r="H18" s="106" t="s">
        <v>7</v>
      </c>
      <c r="I18" s="106" t="s">
        <v>8</v>
      </c>
      <c r="J18" s="106" t="s">
        <v>9</v>
      </c>
      <c r="K18" s="106" t="s">
        <v>137</v>
      </c>
      <c r="L18" s="106" t="s">
        <v>141</v>
      </c>
      <c r="M18" s="106" t="s">
        <v>144</v>
      </c>
      <c r="N18" s="106" t="s">
        <v>145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26">
      <c r="B19" s="73" t="s">
        <v>110</v>
      </c>
      <c r="C19" s="75">
        <v>4.069993845946436E-2</v>
      </c>
      <c r="D19" s="75">
        <v>3.2757325501577436E-2</v>
      </c>
      <c r="E19" s="75">
        <v>4.083678125393346E-2</v>
      </c>
      <c r="F19" s="75">
        <v>3.8653200665324107E-2</v>
      </c>
      <c r="G19" s="75">
        <v>4.2290833415670609E-2</v>
      </c>
      <c r="H19" s="75">
        <v>4.8502444105644672E-2</v>
      </c>
      <c r="I19" s="75">
        <v>4.3211209128090781E-2</v>
      </c>
      <c r="J19" s="75">
        <v>7.7149711217447847E-2</v>
      </c>
      <c r="K19" s="75">
        <v>9.4297805019707345E-2</v>
      </c>
      <c r="L19" s="75">
        <v>8.3931924483979417E-2</v>
      </c>
      <c r="M19" s="112">
        <v>7.1414118028361603E-2</v>
      </c>
      <c r="N19" s="75">
        <v>8.1296461474700626E-2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6" ht="14.25" customHeight="1">
      <c r="B20" s="73" t="s">
        <v>111</v>
      </c>
      <c r="C20" s="75">
        <v>5.2605146687880536E-2</v>
      </c>
      <c r="D20" s="75">
        <v>5.4542702228740532E-2</v>
      </c>
      <c r="E20" s="75">
        <v>5.5012957577864265E-2</v>
      </c>
      <c r="F20" s="75">
        <v>4.9160353831462979E-2</v>
      </c>
      <c r="G20" s="75">
        <v>5.0040716942576863E-2</v>
      </c>
      <c r="H20" s="75">
        <v>5.5606502041104684E-2</v>
      </c>
      <c r="I20" s="75">
        <v>5.244127861590326E-2</v>
      </c>
      <c r="J20" s="75">
        <v>6.4353152786095477E-2</v>
      </c>
      <c r="K20" s="75">
        <v>6.8484670161496355E-2</v>
      </c>
      <c r="L20" s="75">
        <v>7.0518416258408725E-2</v>
      </c>
      <c r="M20" s="112">
        <v>7.3235550182256942E-2</v>
      </c>
      <c r="N20" s="75">
        <v>6.9423871570679113E-2</v>
      </c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spans="2:26">
      <c r="B21" s="18" t="s">
        <v>37</v>
      </c>
      <c r="C21" s="76">
        <v>2.6606756407355471E-2</v>
      </c>
      <c r="D21" s="76">
        <v>2.35115794316187E-2</v>
      </c>
      <c r="E21" s="76">
        <v>3.1685132371454018E-2</v>
      </c>
      <c r="F21" s="76">
        <v>2.1731543803458941E-2</v>
      </c>
      <c r="G21" s="76">
        <v>2.1303177930088402E-2</v>
      </c>
      <c r="H21" s="76">
        <v>4.9790496304751353E-2</v>
      </c>
      <c r="I21" s="76">
        <v>3.216686538350054E-2</v>
      </c>
      <c r="J21" s="76">
        <v>8.4209163083252367E-2</v>
      </c>
      <c r="K21" s="76">
        <v>9.4052868817650084E-2</v>
      </c>
      <c r="L21" s="76">
        <v>9.1340054773078119E-2</v>
      </c>
      <c r="M21" s="113">
        <v>7.5810804004683999E-2</v>
      </c>
      <c r="N21" s="76">
        <v>8.586963756108712E-2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26">
      <c r="B22" s="17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2:26">
      <c r="B23" s="86" t="s">
        <v>27</v>
      </c>
      <c r="C23" s="106" t="s">
        <v>2</v>
      </c>
      <c r="D23" s="106" t="s">
        <v>3</v>
      </c>
      <c r="E23" s="106" t="s">
        <v>4</v>
      </c>
      <c r="F23" s="106" t="s">
        <v>5</v>
      </c>
      <c r="G23" s="106" t="s">
        <v>6</v>
      </c>
      <c r="H23" s="106" t="s">
        <v>7</v>
      </c>
      <c r="I23" s="106" t="s">
        <v>8</v>
      </c>
      <c r="J23" s="106" t="s">
        <v>9</v>
      </c>
      <c r="K23" s="106" t="s">
        <v>137</v>
      </c>
      <c r="L23" s="106" t="s">
        <v>141</v>
      </c>
      <c r="M23" s="106" t="s">
        <v>144</v>
      </c>
      <c r="N23" s="106" t="s">
        <v>145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2:26">
      <c r="B24" s="73" t="s">
        <v>110</v>
      </c>
      <c r="C24" s="74">
        <v>105.918088698196</v>
      </c>
      <c r="D24" s="74">
        <v>185.172922260891</v>
      </c>
      <c r="E24" s="74">
        <v>86.801191834905197</v>
      </c>
      <c r="F24" s="74">
        <v>119.80209591077001</v>
      </c>
      <c r="G24" s="74">
        <v>148.85024967377902</v>
      </c>
      <c r="H24" s="74">
        <v>241.405692233172</v>
      </c>
      <c r="I24" s="74">
        <v>596.85922965262603</v>
      </c>
      <c r="J24" s="74">
        <v>448.77679093547499</v>
      </c>
      <c r="K24" s="74">
        <v>724.18658263126201</v>
      </c>
      <c r="L24" s="74">
        <v>556.49808519367105</v>
      </c>
      <c r="M24" s="107">
        <v>582.856917775836</v>
      </c>
      <c r="N24" s="74">
        <v>2312.3183765362401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2:26" ht="14.25" customHeight="1">
      <c r="B25" s="73" t="s">
        <v>111</v>
      </c>
      <c r="C25" s="74">
        <v>161.10653914745299</v>
      </c>
      <c r="D25" s="74">
        <v>558.141640590561</v>
      </c>
      <c r="E25" s="74">
        <v>132.18095455213799</v>
      </c>
      <c r="F25" s="74">
        <v>133.14907948128899</v>
      </c>
      <c r="G25" s="74">
        <v>133.51232724609298</v>
      </c>
      <c r="H25" s="74">
        <v>166.26723133562402</v>
      </c>
      <c r="I25" s="74">
        <v>565.10959261514506</v>
      </c>
      <c r="J25" s="74">
        <v>163.16113327801801</v>
      </c>
      <c r="K25" s="74">
        <v>170.089106665815</v>
      </c>
      <c r="L25" s="74">
        <v>208.89375199075999</v>
      </c>
      <c r="M25" s="107">
        <v>240.30452971677602</v>
      </c>
      <c r="N25" s="74">
        <v>782.44852165137002</v>
      </c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spans="2:26" ht="14.25" customHeight="1">
      <c r="B26" s="73" t="s">
        <v>147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171.98866937942319</v>
      </c>
      <c r="I26" s="74">
        <v>171.98866937942319</v>
      </c>
      <c r="J26" s="74">
        <v>194.6290636951463</v>
      </c>
      <c r="K26" s="74">
        <v>184.78014519430764</v>
      </c>
      <c r="L26" s="74">
        <v>243.7423257848119</v>
      </c>
      <c r="M26" s="107">
        <v>166.12662455003402</v>
      </c>
      <c r="N26" s="74">
        <v>789.2781592243</v>
      </c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spans="2:26">
      <c r="B27" s="17" t="s">
        <v>112</v>
      </c>
      <c r="C27" s="74">
        <v>-201.14405944238399</v>
      </c>
      <c r="D27" s="74">
        <v>-633.82239698288902</v>
      </c>
      <c r="E27" s="74">
        <v>-139.51331723446802</v>
      </c>
      <c r="F27" s="74">
        <v>-219.92391500071702</v>
      </c>
      <c r="G27" s="74">
        <v>-246.358172199976</v>
      </c>
      <c r="H27" s="74">
        <v>-305.80437425162319</v>
      </c>
      <c r="I27" s="74">
        <v>-911.59977868678322</v>
      </c>
      <c r="J27" s="74">
        <v>-106.9083706615508</v>
      </c>
      <c r="K27" s="74">
        <v>-139.44340344768653</v>
      </c>
      <c r="L27" s="74">
        <v>-109.58962096789088</v>
      </c>
      <c r="M27" s="107">
        <v>-139.88145807115251</v>
      </c>
      <c r="N27" s="74">
        <v>-495.82285314828101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2:26">
      <c r="B28" s="18" t="s">
        <v>27</v>
      </c>
      <c r="C28" s="65">
        <v>65.880568403251104</v>
      </c>
      <c r="D28" s="65">
        <v>109.492165868524</v>
      </c>
      <c r="E28" s="65">
        <v>79.468829152560403</v>
      </c>
      <c r="F28" s="65">
        <v>33.027260391339794</v>
      </c>
      <c r="G28" s="65">
        <v>36.004404719867502</v>
      </c>
      <c r="H28" s="65">
        <v>273.85721869669601</v>
      </c>
      <c r="I28" s="65">
        <v>422.357712960463</v>
      </c>
      <c r="J28" s="65">
        <v>699.65861724709998</v>
      </c>
      <c r="K28" s="65">
        <v>939.612431043745</v>
      </c>
      <c r="L28" s="65">
        <v>899.54454200126099</v>
      </c>
      <c r="M28" s="101">
        <v>849.40661397151098</v>
      </c>
      <c r="N28" s="65">
        <v>3388.2222042636199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2:26">
      <c r="B29" s="17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2:26">
      <c r="B30" s="86" t="s">
        <v>114</v>
      </c>
      <c r="C30" s="106" t="s">
        <v>2</v>
      </c>
      <c r="D30" s="106" t="s">
        <v>3</v>
      </c>
      <c r="E30" s="106" t="s">
        <v>4</v>
      </c>
      <c r="F30" s="106" t="s">
        <v>5</v>
      </c>
      <c r="G30" s="106" t="s">
        <v>6</v>
      </c>
      <c r="H30" s="106" t="s">
        <v>7</v>
      </c>
      <c r="I30" s="106" t="s">
        <v>8</v>
      </c>
      <c r="J30" s="106" t="s">
        <v>9</v>
      </c>
      <c r="K30" s="106" t="s">
        <v>137</v>
      </c>
      <c r="L30" s="106" t="s">
        <v>141</v>
      </c>
      <c r="M30" s="106" t="s">
        <v>144</v>
      </c>
      <c r="N30" s="106" t="s">
        <v>145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2:26">
      <c r="B31" s="73" t="s">
        <v>110</v>
      </c>
      <c r="C31" s="75">
        <v>2.326168246528653E-2</v>
      </c>
      <c r="D31" s="75">
        <v>1.2464032298476903E-2</v>
      </c>
      <c r="E31" s="75">
        <v>2.1029431004778908E-2</v>
      </c>
      <c r="F31" s="75">
        <v>2.2312641797966402E-2</v>
      </c>
      <c r="G31" s="75">
        <v>2.66955180005451E-2</v>
      </c>
      <c r="H31" s="75">
        <v>3.2414998234870741E-2</v>
      </c>
      <c r="I31" s="75">
        <v>2.6503459260152983E-2</v>
      </c>
      <c r="J31" s="75">
        <v>5.6078319930957715E-2</v>
      </c>
      <c r="K31" s="75">
        <v>7.7028006965692258E-2</v>
      </c>
      <c r="L31" s="75">
        <v>6.0379173914799793E-2</v>
      </c>
      <c r="M31" s="112">
        <v>5.08210707381559E-2</v>
      </c>
      <c r="N31" s="75">
        <v>6.070701268461668E-2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2:26">
      <c r="B32" s="73" t="s">
        <v>111</v>
      </c>
      <c r="C32" s="75">
        <v>4.505127576574737E-2</v>
      </c>
      <c r="D32" s="75">
        <v>4.5886134970192657E-2</v>
      </c>
      <c r="E32" s="75">
        <v>4.5072669043048373E-2</v>
      </c>
      <c r="F32" s="75">
        <v>3.9826939817105202E-2</v>
      </c>
      <c r="G32" s="75">
        <v>4.1090593518648286E-2</v>
      </c>
      <c r="H32" s="75">
        <v>4.687583768442679E-2</v>
      </c>
      <c r="I32" s="75">
        <v>4.3230538935686881E-2</v>
      </c>
      <c r="J32" s="75">
        <v>5.3837801615607285E-2</v>
      </c>
      <c r="K32" s="75">
        <v>5.6915261284301757E-2</v>
      </c>
      <c r="L32" s="75">
        <v>6.0488120942775919E-2</v>
      </c>
      <c r="M32" s="112">
        <v>6.3634475521649345E-2</v>
      </c>
      <c r="N32" s="75">
        <v>5.905779505720192E-2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4.25" customHeight="1">
      <c r="B33" s="18" t="s">
        <v>114</v>
      </c>
      <c r="C33" s="76">
        <v>7.9616629701580559E-3</v>
      </c>
      <c r="D33" s="76">
        <v>3.9814967135381202E-3</v>
      </c>
      <c r="E33" s="76">
        <v>1.1016746959909387E-2</v>
      </c>
      <c r="F33" s="76">
        <v>3.7190382850083763E-3</v>
      </c>
      <c r="G33" s="76">
        <v>3.9557386089258632E-3</v>
      </c>
      <c r="H33" s="76">
        <v>2.4747247659760968E-2</v>
      </c>
      <c r="I33" s="76">
        <v>1.1647380891612068E-2</v>
      </c>
      <c r="J33" s="76">
        <v>6.0942543458894521E-2</v>
      </c>
      <c r="K33" s="76">
        <v>7.3256550202624351E-2</v>
      </c>
      <c r="L33" s="76">
        <v>6.8229326923873679E-2</v>
      </c>
      <c r="M33" s="113">
        <v>5.4069282355788374E-2</v>
      </c>
      <c r="N33" s="76">
        <v>6.368756902476079E-2</v>
      </c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2:26">
      <c r="B34" s="73"/>
      <c r="C34" s="77"/>
      <c r="D34" s="77"/>
      <c r="E34" s="77"/>
      <c r="F34" s="77"/>
      <c r="G34" s="77"/>
      <c r="H34" s="77"/>
      <c r="I34" s="77"/>
      <c r="J34" s="78"/>
      <c r="K34" s="78"/>
      <c r="L34" s="78"/>
      <c r="M34" s="114"/>
      <c r="N34" s="7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>
      <c r="B35" s="86" t="s">
        <v>115</v>
      </c>
      <c r="C35" s="106" t="s">
        <v>2</v>
      </c>
      <c r="D35" s="106" t="s">
        <v>116</v>
      </c>
      <c r="E35" s="106" t="s">
        <v>4</v>
      </c>
      <c r="F35" s="106" t="s">
        <v>5</v>
      </c>
      <c r="G35" s="106" t="s">
        <v>6</v>
      </c>
      <c r="H35" s="106" t="s">
        <v>7</v>
      </c>
      <c r="I35" s="106" t="s">
        <v>116</v>
      </c>
      <c r="J35" s="106" t="s">
        <v>9</v>
      </c>
      <c r="K35" s="106" t="s">
        <v>137</v>
      </c>
      <c r="L35" s="106" t="s">
        <v>141</v>
      </c>
      <c r="M35" s="106" t="s">
        <v>144</v>
      </c>
      <c r="N35" s="106" t="s">
        <v>116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>
      <c r="B36" s="18" t="s">
        <v>115</v>
      </c>
      <c r="C36" s="65">
        <v>-4031.55495144312</v>
      </c>
      <c r="D36" s="65" t="s">
        <v>116</v>
      </c>
      <c r="E36" s="65">
        <v>-4919.5045899536999</v>
      </c>
      <c r="F36" s="65">
        <v>-5752.8764300899893</v>
      </c>
      <c r="G36" s="65">
        <v>-6630.6155556310396</v>
      </c>
      <c r="H36" s="65">
        <v>-8484.4539150558903</v>
      </c>
      <c r="I36" s="65" t="s">
        <v>116</v>
      </c>
      <c r="J36" s="65">
        <v>-8774.4742753160008</v>
      </c>
      <c r="K36" s="65">
        <v>-8897.8931495311899</v>
      </c>
      <c r="L36" s="65">
        <v>-7654.9357118385497</v>
      </c>
      <c r="M36" s="101">
        <v>-7848.4710056254899</v>
      </c>
      <c r="N36" s="65" t="s">
        <v>116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ht="14.25" customHeight="1">
      <c r="B37" s="108"/>
      <c r="C37" s="109"/>
      <c r="D37" s="109"/>
      <c r="E37" s="109"/>
      <c r="F37" s="74"/>
      <c r="G37" s="109"/>
      <c r="H37" s="109"/>
      <c r="I37" s="109"/>
      <c r="J37" s="109"/>
      <c r="K37" s="74"/>
      <c r="L37" s="109"/>
      <c r="M37" s="109"/>
      <c r="N37" s="109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>
      <c r="B38" s="110" t="s">
        <v>117</v>
      </c>
      <c r="C38" s="111" t="s">
        <v>2</v>
      </c>
      <c r="D38" s="111" t="s">
        <v>3</v>
      </c>
      <c r="E38" s="111" t="s">
        <v>4</v>
      </c>
      <c r="F38" s="111" t="s">
        <v>5</v>
      </c>
      <c r="G38" s="111" t="s">
        <v>6</v>
      </c>
      <c r="H38" s="111" t="s">
        <v>7</v>
      </c>
      <c r="I38" s="111" t="s">
        <v>8</v>
      </c>
      <c r="J38" s="111" t="s">
        <v>9</v>
      </c>
      <c r="K38" s="111" t="s">
        <v>137</v>
      </c>
      <c r="L38" s="111" t="s">
        <v>141</v>
      </c>
      <c r="M38" s="111" t="s">
        <v>144</v>
      </c>
      <c r="N38" s="111" t="s">
        <v>145</v>
      </c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2:26">
      <c r="B39" s="73" t="s">
        <v>110</v>
      </c>
      <c r="C39" s="74">
        <v>38934.239822993397</v>
      </c>
      <c r="D39" s="74">
        <v>51398.489224935096</v>
      </c>
      <c r="E39" s="74">
        <v>2850.86271411906</v>
      </c>
      <c r="F39" s="74">
        <v>6716.0761650390596</v>
      </c>
      <c r="G39" s="74">
        <v>1066.1630905340601</v>
      </c>
      <c r="H39" s="74">
        <v>11889.5402311629</v>
      </c>
      <c r="I39" s="74">
        <v>22522.642200855098</v>
      </c>
      <c r="J39" s="74">
        <v>3956.1383955572001</v>
      </c>
      <c r="K39" s="74">
        <v>8789.0646053875789</v>
      </c>
      <c r="L39" s="74">
        <v>3000.9906693200201</v>
      </c>
      <c r="M39" s="107">
        <v>8264.9866884612002</v>
      </c>
      <c r="N39" s="74">
        <v>24011.180358726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ht="14.25" customHeight="1">
      <c r="B40" s="73" t="s">
        <v>111</v>
      </c>
      <c r="C40" s="74">
        <v>6108.0452127379103</v>
      </c>
      <c r="D40" s="74">
        <v>16190.385427155799</v>
      </c>
      <c r="E40" s="74">
        <v>4826.7847436922902</v>
      </c>
      <c r="F40" s="74">
        <v>933.22183663840201</v>
      </c>
      <c r="G40" s="74">
        <v>3467.4872136909903</v>
      </c>
      <c r="H40" s="74">
        <v>2553.8569526046799</v>
      </c>
      <c r="I40" s="74">
        <v>11781.3507466264</v>
      </c>
      <c r="J40" s="74">
        <v>2643.6200237735702</v>
      </c>
      <c r="K40" s="74">
        <v>6594.6585632840006</v>
      </c>
      <c r="L40" s="74">
        <v>2717.0076372133299</v>
      </c>
      <c r="M40" s="107">
        <v>2995.7436571677899</v>
      </c>
      <c r="N40" s="74">
        <v>14951.029881438701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>
      <c r="B41" s="17" t="s">
        <v>118</v>
      </c>
      <c r="C41" s="74">
        <v>122.60237736029376</v>
      </c>
      <c r="D41" s="74">
        <v>221.6891851338969</v>
      </c>
      <c r="E41" s="74">
        <v>127.56293874378025</v>
      </c>
      <c r="F41" s="74">
        <v>239.95676694476811</v>
      </c>
      <c r="G41" s="74">
        <v>429.06713352815996</v>
      </c>
      <c r="H41" s="74">
        <v>202.51852172171994</v>
      </c>
      <c r="I41" s="74">
        <v>999.10536093839801</v>
      </c>
      <c r="J41" s="74">
        <v>381.10296745473988</v>
      </c>
      <c r="K41" s="74">
        <v>147.96834144812146</v>
      </c>
      <c r="L41" s="74">
        <v>296.06554564439011</v>
      </c>
      <c r="M41" s="107">
        <v>297.97510295060965</v>
      </c>
      <c r="N41" s="74">
        <v>1123.1119574977984</v>
      </c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2:26">
      <c r="B42" s="18" t="s">
        <v>117</v>
      </c>
      <c r="C42" s="65">
        <v>45164.887413091601</v>
      </c>
      <c r="D42" s="65">
        <v>67810.563837224792</v>
      </c>
      <c r="E42" s="65">
        <v>7805.2103965551305</v>
      </c>
      <c r="F42" s="65">
        <v>7889.2547686222297</v>
      </c>
      <c r="G42" s="65">
        <v>4962.7174377532101</v>
      </c>
      <c r="H42" s="65">
        <v>14645.9157054893</v>
      </c>
      <c r="I42" s="65">
        <v>35303.098308419896</v>
      </c>
      <c r="J42" s="65">
        <v>6980.8613867855101</v>
      </c>
      <c r="K42" s="65">
        <v>15531.691510119701</v>
      </c>
      <c r="L42" s="65">
        <v>6014.06385217774</v>
      </c>
      <c r="M42" s="101">
        <v>11558.7054485796</v>
      </c>
      <c r="N42" s="65">
        <v>40085.322197662499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>
      <c r="B43" s="17"/>
      <c r="C43" s="74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>
      <c r="B44" s="86" t="s">
        <v>119</v>
      </c>
      <c r="C44" s="106" t="s">
        <v>2</v>
      </c>
      <c r="D44" s="106" t="s">
        <v>116</v>
      </c>
      <c r="E44" s="106" t="s">
        <v>4</v>
      </c>
      <c r="F44" s="106" t="s">
        <v>5</v>
      </c>
      <c r="G44" s="106" t="s">
        <v>6</v>
      </c>
      <c r="H44" s="106" t="s">
        <v>7</v>
      </c>
      <c r="I44" s="106" t="s">
        <v>116</v>
      </c>
      <c r="J44" s="106" t="s">
        <v>9</v>
      </c>
      <c r="K44" s="106" t="s">
        <v>137</v>
      </c>
      <c r="L44" s="106" t="s">
        <v>141</v>
      </c>
      <c r="M44" s="106" t="s">
        <v>144</v>
      </c>
      <c r="N44" s="106" t="s">
        <v>116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>
      <c r="B45" s="73" t="s">
        <v>110</v>
      </c>
      <c r="C45" s="74">
        <v>50789.700023797799</v>
      </c>
      <c r="D45" s="74" t="s">
        <v>116</v>
      </c>
      <c r="E45" s="74">
        <v>49655.792070312302</v>
      </c>
      <c r="F45" s="74">
        <v>51556.422260165105</v>
      </c>
      <c r="G45" s="74">
        <v>46595.716800027702</v>
      </c>
      <c r="H45" s="74">
        <v>51404.9579662264</v>
      </c>
      <c r="I45" s="74" t="s">
        <v>116</v>
      </c>
      <c r="J45" s="74">
        <v>47498.588451934396</v>
      </c>
      <c r="K45" s="74">
        <v>46801.899154646904</v>
      </c>
      <c r="L45" s="74">
        <v>40601.9731542683</v>
      </c>
      <c r="M45" s="107">
        <v>37507.508465212704</v>
      </c>
      <c r="N45" s="74" t="s">
        <v>116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ht="14.25" customHeight="1">
      <c r="B46" s="73" t="s">
        <v>111</v>
      </c>
      <c r="C46" s="74">
        <v>21617.081309112298</v>
      </c>
      <c r="D46" s="74" t="s">
        <v>116</v>
      </c>
      <c r="E46" s="74">
        <v>23715.685545438497</v>
      </c>
      <c r="F46" s="74">
        <v>21463.558832051502</v>
      </c>
      <c r="G46" s="74">
        <v>21630.058177041901</v>
      </c>
      <c r="H46" s="74">
        <v>20579.491342277099</v>
      </c>
      <c r="I46" s="74" t="s">
        <v>116</v>
      </c>
      <c r="J46" s="74">
        <v>20296.695304948302</v>
      </c>
      <c r="K46" s="74">
        <v>23814.260061560199</v>
      </c>
      <c r="L46" s="74">
        <v>23176.521254058902</v>
      </c>
      <c r="M46" s="107">
        <v>22453.519010518201</v>
      </c>
      <c r="N46" s="74" t="s">
        <v>116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>
      <c r="B47" s="17" t="s">
        <v>118</v>
      </c>
      <c r="C47" s="74">
        <v>376.99281037270703</v>
      </c>
      <c r="D47" s="74" t="s">
        <v>116</v>
      </c>
      <c r="E47" s="74">
        <v>389.59885093100092</v>
      </c>
      <c r="F47" s="74">
        <v>60.237669205889688</v>
      </c>
      <c r="G47" s="74">
        <v>691.75732685128605</v>
      </c>
      <c r="H47" s="74">
        <v>695.63581574880664</v>
      </c>
      <c r="I47" s="74" t="s">
        <v>116</v>
      </c>
      <c r="J47" s="74">
        <v>874.03712178070782</v>
      </c>
      <c r="K47" s="74">
        <v>800.80585236489424</v>
      </c>
      <c r="L47" s="74">
        <v>882.06597419299578</v>
      </c>
      <c r="M47" s="107">
        <v>923.68000556098923</v>
      </c>
      <c r="N47" s="74" t="s">
        <v>116</v>
      </c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2:26">
      <c r="B48" s="18" t="s">
        <v>119</v>
      </c>
      <c r="C48" s="65">
        <v>72783.774143282804</v>
      </c>
      <c r="D48" s="65" t="s">
        <v>116</v>
      </c>
      <c r="E48" s="65">
        <v>73761.0764666818</v>
      </c>
      <c r="F48" s="65">
        <v>73080.218761422497</v>
      </c>
      <c r="G48" s="65">
        <v>68917.532303920889</v>
      </c>
      <c r="H48" s="65">
        <v>72680.085124252306</v>
      </c>
      <c r="I48" s="65" t="s">
        <v>116</v>
      </c>
      <c r="J48" s="65">
        <v>68669.320878663406</v>
      </c>
      <c r="K48" s="65">
        <v>71416.965068571997</v>
      </c>
      <c r="L48" s="65">
        <v>64660.560382520198</v>
      </c>
      <c r="M48" s="101">
        <v>60884.707481291895</v>
      </c>
      <c r="N48" s="65" t="s">
        <v>116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>
      <c r="B50" s="86" t="s">
        <v>120</v>
      </c>
      <c r="C50" s="106" t="s">
        <v>2</v>
      </c>
      <c r="D50" s="106" t="s">
        <v>116</v>
      </c>
      <c r="E50" s="106" t="s">
        <v>4</v>
      </c>
      <c r="F50" s="106" t="s">
        <v>5</v>
      </c>
      <c r="G50" s="106" t="s">
        <v>6</v>
      </c>
      <c r="H50" s="106" t="s">
        <v>7</v>
      </c>
      <c r="I50" s="106" t="s">
        <v>116</v>
      </c>
      <c r="J50" s="106" t="s">
        <v>9</v>
      </c>
      <c r="K50" s="106" t="s">
        <v>137</v>
      </c>
      <c r="L50" s="106" t="s">
        <v>141</v>
      </c>
      <c r="M50" s="106" t="s">
        <v>144</v>
      </c>
      <c r="N50" s="106" t="s">
        <v>116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>
      <c r="B51" s="73" t="s">
        <v>110</v>
      </c>
      <c r="C51" s="74">
        <v>5484</v>
      </c>
      <c r="D51" s="74" t="s">
        <v>116</v>
      </c>
      <c r="E51" s="74">
        <v>5607</v>
      </c>
      <c r="F51" s="74">
        <v>5876</v>
      </c>
      <c r="G51" s="74">
        <v>6037</v>
      </c>
      <c r="H51" s="74">
        <v>6121</v>
      </c>
      <c r="I51" s="74" t="s">
        <v>116</v>
      </c>
      <c r="J51" s="74">
        <v>6204</v>
      </c>
      <c r="K51" s="74">
        <v>6364</v>
      </c>
      <c r="L51" s="74">
        <v>6396</v>
      </c>
      <c r="M51" s="107">
        <v>6449</v>
      </c>
      <c r="N51" s="74" t="s">
        <v>116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2:26">
      <c r="B52" s="73" t="s">
        <v>111</v>
      </c>
      <c r="C52" s="74">
        <v>4381</v>
      </c>
      <c r="D52" s="74" t="s">
        <v>116</v>
      </c>
      <c r="E52" s="74">
        <v>4464</v>
      </c>
      <c r="F52" s="74">
        <v>4224</v>
      </c>
      <c r="G52" s="74">
        <v>4361</v>
      </c>
      <c r="H52" s="74">
        <v>4220</v>
      </c>
      <c r="I52" s="74" t="s">
        <v>116</v>
      </c>
      <c r="J52" s="74">
        <v>4015</v>
      </c>
      <c r="K52" s="74">
        <v>4078</v>
      </c>
      <c r="L52" s="74">
        <v>4163</v>
      </c>
      <c r="M52" s="107">
        <v>4134</v>
      </c>
      <c r="N52" s="74" t="s">
        <v>116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2:26">
      <c r="B53" s="17" t="s">
        <v>112</v>
      </c>
      <c r="C53" s="74">
        <v>1139</v>
      </c>
      <c r="D53" s="74" t="s">
        <v>116</v>
      </c>
      <c r="E53" s="74">
        <v>1159</v>
      </c>
      <c r="F53" s="74">
        <v>1119</v>
      </c>
      <c r="G53" s="74">
        <v>1122</v>
      </c>
      <c r="H53" s="74">
        <v>1132</v>
      </c>
      <c r="I53" s="74" t="s">
        <v>116</v>
      </c>
      <c r="J53" s="74">
        <v>1137</v>
      </c>
      <c r="K53" s="74">
        <v>1163</v>
      </c>
      <c r="L53" s="74">
        <v>1166</v>
      </c>
      <c r="M53" s="107">
        <v>1194</v>
      </c>
      <c r="N53" s="74" t="s">
        <v>116</v>
      </c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2:26">
      <c r="B54" s="18" t="s">
        <v>120</v>
      </c>
      <c r="C54" s="65">
        <v>11004</v>
      </c>
      <c r="D54" s="65" t="s">
        <v>116</v>
      </c>
      <c r="E54" s="65">
        <v>11230</v>
      </c>
      <c r="F54" s="65">
        <v>11219</v>
      </c>
      <c r="G54" s="65">
        <v>11520</v>
      </c>
      <c r="H54" s="65">
        <v>11473</v>
      </c>
      <c r="I54" s="65" t="s">
        <v>116</v>
      </c>
      <c r="J54" s="65">
        <v>11356</v>
      </c>
      <c r="K54" s="65">
        <v>11605</v>
      </c>
      <c r="L54" s="65">
        <v>11725</v>
      </c>
      <c r="M54" s="65">
        <v>11777</v>
      </c>
      <c r="N54" s="65" t="s">
        <v>116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2:26"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2:26">
      <c r="B56" s="46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conditionalFormatting sqref="L54">
    <cfRule type="expression" dxfId="2" priority="3">
      <formula>L$1="4Q"</formula>
    </cfRule>
  </conditionalFormatting>
  <conditionalFormatting sqref="M54">
    <cfRule type="expression" dxfId="1" priority="2">
      <formula>M$1&lt;&gt;"FY"</formula>
    </cfRule>
  </conditionalFormatting>
  <conditionalFormatting sqref="N54">
    <cfRule type="expression" dxfId="0" priority="1">
      <formula>N$1="4Q"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>
    <oddFooter>&amp;A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Z33"/>
  <sheetViews>
    <sheetView showGridLines="0" view="pageBreakPreview" zoomScale="90" zoomScaleNormal="100" zoomScaleSheetLayoutView="90" workbookViewId="0">
      <selection activeCell="P21" sqref="P21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3" width="8.625" style="3" customWidth="1"/>
    <col min="14" max="16384" width="8" style="3"/>
  </cols>
  <sheetData>
    <row r="2" spans="2:26">
      <c r="B2" s="71" t="s">
        <v>17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26" ht="14.25" customHeight="1">
      <c r="B3" s="86" t="s">
        <v>121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6</v>
      </c>
      <c r="H3" s="106" t="s">
        <v>7</v>
      </c>
      <c r="I3" s="106" t="s">
        <v>8</v>
      </c>
      <c r="J3" s="106" t="s">
        <v>9</v>
      </c>
      <c r="K3" s="106" t="s">
        <v>137</v>
      </c>
      <c r="L3" s="106" t="s">
        <v>141</v>
      </c>
      <c r="M3" s="106" t="s">
        <v>144</v>
      </c>
      <c r="N3" s="106" t="s">
        <v>145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2:26">
      <c r="B4" s="73" t="s">
        <v>110</v>
      </c>
      <c r="C4" s="74">
        <v>185.320239742675</v>
      </c>
      <c r="D4" s="74">
        <v>487.60438178441899</v>
      </c>
      <c r="E4" s="74">
        <v>171.017563496864</v>
      </c>
      <c r="F4" s="74">
        <v>207.53861825804901</v>
      </c>
      <c r="G4" s="74">
        <v>238.599990597019</v>
      </c>
      <c r="H4" s="74">
        <v>361.85436655258803</v>
      </c>
      <c r="I4" s="74">
        <v>979.01053890451999</v>
      </c>
      <c r="J4" s="74">
        <v>616.92962510867494</v>
      </c>
      <c r="K4" s="74">
        <v>886.55033223521502</v>
      </c>
      <c r="L4" s="74">
        <v>773.57724913333993</v>
      </c>
      <c r="M4" s="107">
        <v>820.28137116739094</v>
      </c>
      <c r="N4" s="74">
        <v>3097.3385776446203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>
      <c r="B5" s="73" t="s">
        <v>111</v>
      </c>
      <c r="C5" s="74">
        <v>188.08461773766001</v>
      </c>
      <c r="D5" s="74">
        <v>663.180087805271</v>
      </c>
      <c r="E5" s="74">
        <v>161.357469217823</v>
      </c>
      <c r="F5" s="74">
        <v>164.37017568547299</v>
      </c>
      <c r="G5" s="80">
        <v>162.60434194133501</v>
      </c>
      <c r="H5" s="74">
        <v>197.26951290384901</v>
      </c>
      <c r="I5" s="74">
        <v>685.60149974848002</v>
      </c>
      <c r="J5" s="74">
        <v>195.03351350914201</v>
      </c>
      <c r="K5" s="74">
        <v>204.66834915363199</v>
      </c>
      <c r="L5" s="74">
        <v>243.53754958177097</v>
      </c>
      <c r="M5" s="107">
        <v>276.562818386434</v>
      </c>
      <c r="N5" s="74">
        <v>919.8022306309789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6">
      <c r="B6" s="73" t="s">
        <v>147</v>
      </c>
      <c r="C6" s="74">
        <v>0</v>
      </c>
      <c r="D6" s="74">
        <v>0</v>
      </c>
      <c r="E6" s="74">
        <v>0</v>
      </c>
      <c r="F6" s="74">
        <v>0</v>
      </c>
      <c r="G6" s="80">
        <v>0</v>
      </c>
      <c r="H6" s="74">
        <v>171.98866937942319</v>
      </c>
      <c r="I6" s="74">
        <v>171.98866937942319</v>
      </c>
      <c r="J6" s="74">
        <v>194.6290636951463</v>
      </c>
      <c r="K6" s="74">
        <v>184.78014519430764</v>
      </c>
      <c r="L6" s="74">
        <v>243.7423257848119</v>
      </c>
      <c r="M6" s="107">
        <v>166.12662455003402</v>
      </c>
      <c r="N6" s="74">
        <v>789.2781592243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>
      <c r="B7" s="17" t="s">
        <v>112</v>
      </c>
      <c r="C7" s="74">
        <v>-144.60197388770399</v>
      </c>
      <c r="D7" s="74">
        <v>-481.37866535534499</v>
      </c>
      <c r="E7" s="74">
        <v>-85.269947114828796</v>
      </c>
      <c r="F7" s="74">
        <v>-153.42225865499802</v>
      </c>
      <c r="G7" s="74">
        <v>-186.77836594270198</v>
      </c>
      <c r="H7" s="74">
        <v>-116.19814393893668</v>
      </c>
      <c r="I7" s="74">
        <v>-541.66871565146619</v>
      </c>
      <c r="J7" s="74">
        <v>-20.083679446804325</v>
      </c>
      <c r="K7" s="74">
        <v>-59.816875643091635</v>
      </c>
      <c r="L7" s="74">
        <v>-52.991087243934885</v>
      </c>
      <c r="M7" s="107">
        <v>-41.732758879457023</v>
      </c>
      <c r="N7" s="74">
        <v>-174.62440121328893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>
      <c r="B8" s="18" t="s">
        <v>121</v>
      </c>
      <c r="C8" s="65">
        <v>228.802883592619</v>
      </c>
      <c r="D8" s="65">
        <v>669.40580423431095</v>
      </c>
      <c r="E8" s="65">
        <v>247.10508559984501</v>
      </c>
      <c r="F8" s="65">
        <v>218.48653528851801</v>
      </c>
      <c r="G8" s="65">
        <v>214.42596659561599</v>
      </c>
      <c r="H8" s="65">
        <v>614.914404897027</v>
      </c>
      <c r="I8" s="65">
        <v>1294.9319923810099</v>
      </c>
      <c r="J8" s="65">
        <v>986.50852286617101</v>
      </c>
      <c r="K8" s="65">
        <v>1216.18195094011</v>
      </c>
      <c r="L8" s="65">
        <v>1207.86603725589</v>
      </c>
      <c r="M8" s="101">
        <v>1221.2380552244301</v>
      </c>
      <c r="N8" s="65">
        <v>4631.7945662865895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>
      <c r="B9" s="17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>
      <c r="B10" s="86" t="s">
        <v>122</v>
      </c>
      <c r="C10" s="106" t="s">
        <v>2</v>
      </c>
      <c r="D10" s="106" t="s">
        <v>3</v>
      </c>
      <c r="E10" s="106" t="s">
        <v>4</v>
      </c>
      <c r="F10" s="106" t="s">
        <v>5</v>
      </c>
      <c r="G10" s="106" t="s">
        <v>6</v>
      </c>
      <c r="H10" s="106" t="s">
        <v>7</v>
      </c>
      <c r="I10" s="106" t="s">
        <v>8</v>
      </c>
      <c r="J10" s="106" t="s">
        <v>9</v>
      </c>
      <c r="K10" s="106" t="s">
        <v>137</v>
      </c>
      <c r="L10" s="106" t="s">
        <v>141</v>
      </c>
      <c r="M10" s="106" t="s">
        <v>144</v>
      </c>
      <c r="N10" s="106" t="s">
        <v>145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ht="14.25" customHeight="1">
      <c r="B11" s="73" t="s">
        <v>110</v>
      </c>
      <c r="C11" s="75">
        <v>4.0699946763279364E-2</v>
      </c>
      <c r="D11" s="75">
        <v>3.2820763906707802E-2</v>
      </c>
      <c r="E11" s="75">
        <v>4.1432634462013035E-2</v>
      </c>
      <c r="F11" s="75">
        <v>3.8653203963023845E-2</v>
      </c>
      <c r="G11" s="75">
        <v>4.2791667181426643E-2</v>
      </c>
      <c r="H11" s="75">
        <v>4.8588368172167891E-2</v>
      </c>
      <c r="I11" s="75">
        <v>4.3472840234401157E-2</v>
      </c>
      <c r="J11" s="75">
        <v>7.7090387895536988E-2</v>
      </c>
      <c r="K11" s="75">
        <v>9.4297805019707345E-2</v>
      </c>
      <c r="L11" s="75">
        <v>8.3931924483979417E-2</v>
      </c>
      <c r="M11" s="112">
        <v>7.1522832307400586E-2</v>
      </c>
      <c r="N11" s="75">
        <v>8.1316731393747857E-2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2:26">
      <c r="B12" s="73" t="s">
        <v>111</v>
      </c>
      <c r="C12" s="75">
        <v>5.259533241688695E-2</v>
      </c>
      <c r="D12" s="75">
        <v>5.4521592379988992E-2</v>
      </c>
      <c r="E12" s="75">
        <v>5.5021631764734187E-2</v>
      </c>
      <c r="F12" s="75">
        <v>4.9165650414220705E-2</v>
      </c>
      <c r="G12" s="75">
        <v>5.0044134926681187E-2</v>
      </c>
      <c r="H12" s="75">
        <v>5.5616332771552472E-2</v>
      </c>
      <c r="I12" s="75">
        <v>5.2448096292406939E-2</v>
      </c>
      <c r="J12" s="75">
        <v>6.4354637637925094E-2</v>
      </c>
      <c r="K12" s="75">
        <v>6.8486176434524509E-2</v>
      </c>
      <c r="L12" s="75">
        <v>7.0519719296635794E-2</v>
      </c>
      <c r="M12" s="112">
        <v>7.3235947393717735E-2</v>
      </c>
      <c r="N12" s="75">
        <v>6.9425003852157788E-2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>
      <c r="B13" s="18" t="s">
        <v>122</v>
      </c>
      <c r="C13" s="76">
        <v>2.7652106900975686E-2</v>
      </c>
      <c r="D13" s="76">
        <v>2.4376218581777513E-2</v>
      </c>
      <c r="E13" s="76">
        <v>3.4584548392693953E-2</v>
      </c>
      <c r="F13" s="76">
        <v>2.4753957014089077E-2</v>
      </c>
      <c r="G13" s="76">
        <v>2.3525825013275888E-2</v>
      </c>
      <c r="H13" s="76">
        <v>5.5795787026324054E-2</v>
      </c>
      <c r="I13" s="76">
        <v>3.5864154921448468E-2</v>
      </c>
      <c r="J13" s="76">
        <v>8.5958413131898961E-2</v>
      </c>
      <c r="K13" s="76">
        <v>9.4815692835078527E-2</v>
      </c>
      <c r="L13" s="76">
        <v>9.1635209368590501E-2</v>
      </c>
      <c r="M13" s="113">
        <v>7.7746151022252089E-2</v>
      </c>
      <c r="N13" s="76">
        <v>8.7075849990557661E-2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>
      <c r="B14" s="17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>
      <c r="B15" s="86" t="s">
        <v>123</v>
      </c>
      <c r="C15" s="106" t="s">
        <v>2</v>
      </c>
      <c r="D15" s="106" t="s">
        <v>3</v>
      </c>
      <c r="E15" s="106" t="s">
        <v>4</v>
      </c>
      <c r="F15" s="106" t="s">
        <v>5</v>
      </c>
      <c r="G15" s="106" t="s">
        <v>6</v>
      </c>
      <c r="H15" s="106" t="s">
        <v>7</v>
      </c>
      <c r="I15" s="106" t="s">
        <v>8</v>
      </c>
      <c r="J15" s="106" t="s">
        <v>9</v>
      </c>
      <c r="K15" s="106" t="s">
        <v>137</v>
      </c>
      <c r="L15" s="106" t="s">
        <v>141</v>
      </c>
      <c r="M15" s="106" t="s">
        <v>144</v>
      </c>
      <c r="N15" s="106" t="s">
        <v>145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ht="14.25" customHeight="1">
      <c r="B16" s="73" t="s">
        <v>110</v>
      </c>
      <c r="C16" s="74">
        <v>105.918126508196</v>
      </c>
      <c r="D16" s="74">
        <v>189.242703150891</v>
      </c>
      <c r="E16" s="74">
        <v>89.603473721899604</v>
      </c>
      <c r="F16" s="74">
        <v>119.459278616936</v>
      </c>
      <c r="G16" s="74">
        <v>151.642824482642</v>
      </c>
      <c r="H16" s="74">
        <v>242.388433445971</v>
      </c>
      <c r="I16" s="74">
        <v>603.09401026744808</v>
      </c>
      <c r="J16" s="74">
        <v>448.30204543547501</v>
      </c>
      <c r="K16" s="74">
        <v>724.18658263126201</v>
      </c>
      <c r="L16" s="74">
        <v>556.94808519367302</v>
      </c>
      <c r="M16" s="107">
        <v>585.43274057351493</v>
      </c>
      <c r="N16" s="74">
        <v>2314.86945383392</v>
      </c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spans="2:26">
      <c r="B17" s="73" t="s">
        <v>111</v>
      </c>
      <c r="C17" s="74">
        <v>161.071442616729</v>
      </c>
      <c r="D17" s="74">
        <v>557.88486834602497</v>
      </c>
      <c r="E17" s="74">
        <v>132.20639263523398</v>
      </c>
      <c r="F17" s="74">
        <v>133.166786970788</v>
      </c>
      <c r="G17" s="74">
        <v>133.52342302416099</v>
      </c>
      <c r="H17" s="74">
        <v>166.30211065027001</v>
      </c>
      <c r="I17" s="74">
        <v>565.1987132804519</v>
      </c>
      <c r="J17" s="74">
        <v>163.16563327801802</v>
      </c>
      <c r="K17" s="74">
        <v>170.215069105814</v>
      </c>
      <c r="L17" s="74">
        <v>208.89825199076</v>
      </c>
      <c r="M17" s="107">
        <v>240.30602971677601</v>
      </c>
      <c r="N17" s="74">
        <v>782.58498409136996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6">
      <c r="B18" s="73" t="s">
        <v>147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171.98866937942319</v>
      </c>
      <c r="I18" s="74">
        <v>171.98866937942319</v>
      </c>
      <c r="J18" s="74">
        <v>194.6290636951463</v>
      </c>
      <c r="K18" s="74">
        <v>184.78014519430764</v>
      </c>
      <c r="L18" s="74">
        <v>243.7423257848119</v>
      </c>
      <c r="M18" s="107">
        <v>166.12662455003402</v>
      </c>
      <c r="N18" s="74">
        <v>789.2781592243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26">
      <c r="B19" s="17" t="s">
        <v>112</v>
      </c>
      <c r="C19" s="74">
        <v>-180.58816829771303</v>
      </c>
      <c r="D19" s="74">
        <v>-645.25019402818998</v>
      </c>
      <c r="E19" s="74">
        <v>-123.45245270151401</v>
      </c>
      <c r="F19" s="74">
        <v>-192.228056651191</v>
      </c>
      <c r="G19" s="74">
        <v>-226.224505619333</v>
      </c>
      <c r="H19" s="74">
        <v>-187.43246755214588</v>
      </c>
      <c r="I19" s="74">
        <v>-729.33748252418422</v>
      </c>
      <c r="J19" s="74">
        <v>-83.121286844638291</v>
      </c>
      <c r="K19" s="74">
        <v>-120.57383111702613</v>
      </c>
      <c r="L19" s="74">
        <v>-105.79980091774692</v>
      </c>
      <c r="M19" s="107">
        <v>-103.73192215055411</v>
      </c>
      <c r="N19" s="74">
        <v>-413.22684102996504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6">
      <c r="B20" s="18" t="s">
        <v>123</v>
      </c>
      <c r="C20" s="65">
        <v>86.401400827198401</v>
      </c>
      <c r="D20" s="65">
        <v>101.87737746868801</v>
      </c>
      <c r="E20" s="65">
        <v>98.357413655604802</v>
      </c>
      <c r="F20" s="65">
        <v>60.398008936528697</v>
      </c>
      <c r="G20" s="65">
        <v>58.941741887440003</v>
      </c>
      <c r="H20" s="65">
        <v>393.24674592362697</v>
      </c>
      <c r="I20" s="65">
        <v>610.94391040319999</v>
      </c>
      <c r="J20" s="65">
        <v>722.97545556401099</v>
      </c>
      <c r="K20" s="65">
        <v>958.60796581440297</v>
      </c>
      <c r="L20" s="65">
        <v>903.78886205140805</v>
      </c>
      <c r="M20" s="101">
        <v>888.13347268979498</v>
      </c>
      <c r="N20" s="65">
        <v>3473.5057561196199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6">
      <c r="B21" s="17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26">
      <c r="B22" s="86" t="s">
        <v>124</v>
      </c>
      <c r="C22" s="106" t="s">
        <v>2</v>
      </c>
      <c r="D22" s="106" t="s">
        <v>3</v>
      </c>
      <c r="E22" s="106" t="s">
        <v>4</v>
      </c>
      <c r="F22" s="106" t="s">
        <v>5</v>
      </c>
      <c r="G22" s="106" t="s">
        <v>6</v>
      </c>
      <c r="H22" s="106" t="s">
        <v>7</v>
      </c>
      <c r="I22" s="106" t="s">
        <v>8</v>
      </c>
      <c r="J22" s="106" t="s">
        <v>9</v>
      </c>
      <c r="K22" s="106" t="s">
        <v>137</v>
      </c>
      <c r="L22" s="106" t="s">
        <v>141</v>
      </c>
      <c r="M22" s="106" t="s">
        <v>144</v>
      </c>
      <c r="N22" s="106" t="s">
        <v>145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2:26">
      <c r="B23" s="73" t="s">
        <v>110</v>
      </c>
      <c r="C23" s="75">
        <v>2.3261690769101534E-2</v>
      </c>
      <c r="D23" s="75">
        <v>1.2737970193074776E-2</v>
      </c>
      <c r="E23" s="75">
        <v>2.170834326799501E-2</v>
      </c>
      <c r="F23" s="75">
        <v>2.2248793503649722E-2</v>
      </c>
      <c r="G23" s="75">
        <v>2.7196351766301308E-2</v>
      </c>
      <c r="H23" s="75">
        <v>3.2546956824510982E-2</v>
      </c>
      <c r="I23" s="75">
        <v>2.6780313911654474E-2</v>
      </c>
      <c r="J23" s="75">
        <v>5.601899660904687E-2</v>
      </c>
      <c r="K23" s="75">
        <v>7.7028006965692258E-2</v>
      </c>
      <c r="L23" s="75">
        <v>6.0427998212644995E-2</v>
      </c>
      <c r="M23" s="112">
        <v>5.1045664576913667E-2</v>
      </c>
      <c r="N23" s="75">
        <v>6.07739880126862E-2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2:26" ht="14.25" customHeight="1">
      <c r="B24" s="73" t="s">
        <v>111</v>
      </c>
      <c r="C24" s="75">
        <v>4.5041461493201797E-2</v>
      </c>
      <c r="D24" s="75">
        <v>4.5865025120985004E-2</v>
      </c>
      <c r="E24" s="75">
        <v>4.5081343229918643E-2</v>
      </c>
      <c r="F24" s="75">
        <v>3.9832236399862941E-2</v>
      </c>
      <c r="G24" s="75">
        <v>4.1094008425090041E-2</v>
      </c>
      <c r="H24" s="75">
        <v>4.6885671234181331E-2</v>
      </c>
      <c r="I24" s="75">
        <v>4.3237356612190463E-2</v>
      </c>
      <c r="J24" s="75">
        <v>5.3839286467436902E-2</v>
      </c>
      <c r="K24" s="75">
        <v>5.695741086886414E-2</v>
      </c>
      <c r="L24" s="75">
        <v>6.0489423981003008E-2</v>
      </c>
      <c r="M24" s="112">
        <v>6.3634872733110137E-2</v>
      </c>
      <c r="N24" s="75">
        <v>5.9068094994631046E-2</v>
      </c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spans="2:26">
      <c r="B25" s="18" t="s">
        <v>124</v>
      </c>
      <c r="C25" s="76">
        <v>1.04420920512595E-2</v>
      </c>
      <c r="D25" s="76">
        <v>3.7098352090860261E-3</v>
      </c>
      <c r="E25" s="76">
        <v>1.376599240802762E-2</v>
      </c>
      <c r="F25" s="76">
        <v>6.842937552087998E-3</v>
      </c>
      <c r="G25" s="76">
        <v>6.4668152259593813E-3</v>
      </c>
      <c r="H25" s="76">
        <v>3.5682220988177964E-2</v>
      </c>
      <c r="I25" s="76">
        <v>1.6920569713261818E-2</v>
      </c>
      <c r="J25" s="76">
        <v>6.2995728321776259E-2</v>
      </c>
      <c r="K25" s="76">
        <v>7.4734770044612958E-2</v>
      </c>
      <c r="L25" s="76">
        <v>6.8566280568029173E-2</v>
      </c>
      <c r="M25" s="113">
        <v>5.6540130566901381E-2</v>
      </c>
      <c r="N25" s="76">
        <v>6.5300492461974224E-2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7" spans="2:26">
      <c r="B27" s="46"/>
    </row>
    <row r="33" spans="2:2">
      <c r="B33" s="2"/>
    </row>
  </sheetData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&amp;A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R27"/>
  <sheetViews>
    <sheetView showGridLines="0" view="pageBreakPreview" zoomScale="90" zoomScaleNormal="100" zoomScaleSheetLayoutView="90" workbookViewId="0">
      <selection activeCell="L15" sqref="L15"/>
    </sheetView>
  </sheetViews>
  <sheetFormatPr defaultColWidth="8" defaultRowHeight="12.75"/>
  <cols>
    <col min="1" max="1" width="3.625" style="1" customWidth="1"/>
    <col min="2" max="2" width="34.375" style="1" bestFit="1" customWidth="1"/>
    <col min="3" max="3" width="8.625" style="3" customWidth="1"/>
    <col min="4" max="4" width="14.5" style="3" customWidth="1"/>
    <col min="5" max="5" width="2.625" style="3" customWidth="1"/>
    <col min="6" max="6" width="11.625" style="3" bestFit="1" customWidth="1"/>
    <col min="7" max="11" width="8" style="3"/>
    <col min="12" max="12" width="13.375" style="3" bestFit="1" customWidth="1"/>
    <col min="13" max="16384" width="8" style="3"/>
  </cols>
  <sheetData>
    <row r="2" spans="1:15">
      <c r="B2" s="2" t="s">
        <v>125</v>
      </c>
    </row>
    <row r="3" spans="1:15" ht="14.25" customHeight="1">
      <c r="B3" s="115" t="s">
        <v>126</v>
      </c>
      <c r="C3" s="83">
        <v>2025</v>
      </c>
      <c r="D3" s="83" t="s">
        <v>127</v>
      </c>
      <c r="E3" s="116"/>
      <c r="F3" s="83" t="s">
        <v>128</v>
      </c>
      <c r="H3" s="124"/>
      <c r="I3" s="124"/>
      <c r="J3" s="124"/>
      <c r="K3" s="124"/>
      <c r="L3" s="124"/>
      <c r="N3" s="124"/>
    </row>
    <row r="4" spans="1:15">
      <c r="B4" s="1" t="s">
        <v>111</v>
      </c>
      <c r="C4" s="53">
        <v>11.549969769760201</v>
      </c>
      <c r="D4" s="53">
        <v>10.83915589465426</v>
      </c>
      <c r="E4" s="53"/>
      <c r="F4" s="53">
        <v>22.4531256644145</v>
      </c>
      <c r="G4" s="4"/>
      <c r="H4" s="53"/>
      <c r="I4" s="53"/>
      <c r="J4" s="53"/>
      <c r="K4" s="53"/>
      <c r="L4" s="53"/>
      <c r="M4" s="53"/>
      <c r="N4" s="4"/>
      <c r="O4" s="4"/>
    </row>
    <row r="5" spans="1:15">
      <c r="B5" s="1" t="s">
        <v>110</v>
      </c>
      <c r="C5" s="53">
        <v>29.978952169322099</v>
      </c>
      <c r="D5" s="53">
        <v>7.5130207815287493</v>
      </c>
      <c r="E5" s="53"/>
      <c r="F5" s="53">
        <v>37.491972950850844</v>
      </c>
      <c r="G5" s="4"/>
      <c r="H5" s="53"/>
      <c r="I5" s="53"/>
      <c r="J5" s="53"/>
      <c r="K5" s="53"/>
      <c r="L5" s="53"/>
      <c r="M5" s="53"/>
      <c r="N5" s="53"/>
    </row>
    <row r="6" spans="1:15">
      <c r="B6" s="1" t="s">
        <v>112</v>
      </c>
      <c r="C6" s="53">
        <v>0.56649797064669893</v>
      </c>
      <c r="D6" s="53">
        <v>0.437145047559722</v>
      </c>
      <c r="E6" s="53"/>
      <c r="F6" s="53">
        <v>1.0036430182064209</v>
      </c>
      <c r="G6" s="4"/>
      <c r="H6" s="53"/>
      <c r="I6" s="53"/>
      <c r="J6" s="53"/>
      <c r="K6" s="53"/>
      <c r="L6" s="53"/>
      <c r="M6" s="53"/>
      <c r="N6" s="53"/>
    </row>
    <row r="7" spans="1:15">
      <c r="B7" s="14" t="str">
        <f>B3</f>
        <v>Order backlog by execution year</v>
      </c>
      <c r="C7" s="51">
        <v>42.095419909728996</v>
      </c>
      <c r="D7" s="51">
        <v>18.78932172374272</v>
      </c>
      <c r="E7" s="53"/>
      <c r="F7" s="51">
        <v>60.88474163347172</v>
      </c>
      <c r="G7" s="4"/>
      <c r="H7" s="53"/>
      <c r="I7" s="53"/>
      <c r="J7" s="53"/>
      <c r="K7" s="53"/>
      <c r="L7" s="53"/>
      <c r="M7" s="53"/>
      <c r="N7" s="53"/>
    </row>
    <row r="8" spans="1:15">
      <c r="C8" s="4"/>
      <c r="D8" s="4"/>
    </row>
    <row r="9" spans="1:15">
      <c r="B9" s="48" t="s">
        <v>129</v>
      </c>
    </row>
    <row r="10" spans="1:15">
      <c r="B10" s="46"/>
    </row>
    <row r="15" spans="1:15">
      <c r="A15" s="55"/>
      <c r="B15" s="55"/>
    </row>
    <row r="16" spans="1:15">
      <c r="A16" s="55"/>
      <c r="B16" s="56"/>
    </row>
    <row r="17" spans="1:18">
      <c r="A17" s="55"/>
      <c r="B17" s="55"/>
    </row>
    <row r="18" spans="1:18">
      <c r="A18" s="55"/>
      <c r="B18" s="55"/>
    </row>
    <row r="19" spans="1:18">
      <c r="A19" s="55"/>
      <c r="B19" s="55"/>
    </row>
    <row r="23" spans="1:18">
      <c r="M23" s="54"/>
      <c r="N23" s="54"/>
      <c r="O23" s="54"/>
      <c r="P23" s="54"/>
      <c r="Q23" s="54"/>
      <c r="R23" s="54"/>
    </row>
    <row r="24" spans="1:18">
      <c r="M24" s="54"/>
      <c r="N24" s="54"/>
      <c r="O24" s="54"/>
      <c r="P24" s="54"/>
      <c r="Q24" s="54"/>
      <c r="R24" s="54"/>
    </row>
    <row r="25" spans="1:18">
      <c r="M25" s="54"/>
      <c r="N25" s="54"/>
      <c r="O25" s="54"/>
      <c r="P25" s="54"/>
      <c r="Q25" s="54"/>
      <c r="R25" s="54"/>
    </row>
    <row r="26" spans="1:18">
      <c r="M26" s="54"/>
      <c r="N26" s="54"/>
      <c r="O26" s="54"/>
      <c r="P26" s="54"/>
      <c r="Q26" s="54"/>
      <c r="R26" s="54"/>
    </row>
    <row r="27" spans="1:18">
      <c r="M27" s="54"/>
      <c r="N27" s="54"/>
      <c r="O27" s="54"/>
      <c r="P27" s="54"/>
      <c r="Q27" s="54"/>
      <c r="R27" s="54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Z23"/>
  <sheetViews>
    <sheetView showGridLines="0" view="pageBreakPreview" zoomScale="90" zoomScaleNormal="90" zoomScaleSheetLayoutView="90" workbookViewId="0">
      <selection activeCell="K41" sqref="K41"/>
    </sheetView>
  </sheetViews>
  <sheetFormatPr defaultColWidth="8" defaultRowHeight="12.75"/>
  <cols>
    <col min="1" max="1" width="3.625" style="1" customWidth="1"/>
    <col min="2" max="2" width="44.375" style="1" customWidth="1"/>
    <col min="3" max="13" width="8.625" style="3" customWidth="1"/>
    <col min="14" max="16384" width="8" style="3"/>
  </cols>
  <sheetData>
    <row r="2" spans="1:26">
      <c r="B2" s="2" t="s">
        <v>130</v>
      </c>
    </row>
    <row r="3" spans="1:26" ht="14.25" customHeight="1">
      <c r="B3" s="117" t="s">
        <v>19</v>
      </c>
      <c r="C3" s="118" t="s">
        <v>2</v>
      </c>
      <c r="D3" s="118" t="s">
        <v>3</v>
      </c>
      <c r="E3" s="118" t="s">
        <v>4</v>
      </c>
      <c r="F3" s="118" t="s">
        <v>5</v>
      </c>
      <c r="G3" s="118" t="s">
        <v>6</v>
      </c>
      <c r="H3" s="118" t="s">
        <v>7</v>
      </c>
      <c r="I3" s="118" t="s">
        <v>8</v>
      </c>
      <c r="J3" s="118" t="s">
        <v>9</v>
      </c>
      <c r="K3" s="118" t="s">
        <v>137</v>
      </c>
      <c r="L3" s="118" t="s">
        <v>141</v>
      </c>
      <c r="M3" s="118" t="s">
        <v>144</v>
      </c>
      <c r="N3" s="118" t="s">
        <v>145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>
      <c r="B4" s="66" t="s">
        <v>131</v>
      </c>
      <c r="C4" s="68">
        <v>8274.3381693112806</v>
      </c>
      <c r="D4" s="68">
        <v>27461.4293430535</v>
      </c>
      <c r="E4" s="68">
        <v>7144.9562617983001</v>
      </c>
      <c r="F4" s="68">
        <v>8826.3276519452302</v>
      </c>
      <c r="G4" s="68">
        <v>9114.4929656925106</v>
      </c>
      <c r="H4" s="68">
        <v>11020.8034991408</v>
      </c>
      <c r="I4" s="68">
        <v>36106.5803785768</v>
      </c>
      <c r="J4" s="68">
        <v>11476.579044711099</v>
      </c>
      <c r="K4" s="68">
        <v>12826.8002329058</v>
      </c>
      <c r="L4" s="68">
        <v>13181.243820783</v>
      </c>
      <c r="M4" s="119">
        <v>15708.019486069399</v>
      </c>
      <c r="N4" s="68">
        <v>53192.642584469198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50" customFormat="1">
      <c r="A5" s="49"/>
      <c r="B5" s="67" t="s">
        <v>132</v>
      </c>
      <c r="C5" s="69">
        <v>2136.115325754</v>
      </c>
      <c r="D5" s="69">
        <v>6099.5964840079996</v>
      </c>
      <c r="E5" s="69">
        <v>1756.120602532792</v>
      </c>
      <c r="F5" s="69">
        <v>1668.0169482722094</v>
      </c>
      <c r="G5" s="69">
        <v>1584.7354046415792</v>
      </c>
      <c r="H5" s="69">
        <v>1735.5027156316623</v>
      </c>
      <c r="I5" s="69">
        <v>6744.3756710782436</v>
      </c>
      <c r="J5" s="69">
        <v>1855.8850109595069</v>
      </c>
      <c r="K5" s="69">
        <v>2071.1633991301601</v>
      </c>
      <c r="L5" s="69">
        <v>2737.4594282506519</v>
      </c>
      <c r="M5" s="120">
        <v>3155.0258178031563</v>
      </c>
      <c r="N5" s="69">
        <v>9819.6103138634753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>
      <c r="B6" s="67" t="s">
        <v>133</v>
      </c>
      <c r="C6" s="70">
        <v>0.25816147250019889</v>
      </c>
      <c r="D6" s="70">
        <v>0.22211504025557657</v>
      </c>
      <c r="E6" s="70">
        <v>0.24578465398342375</v>
      </c>
      <c r="F6" s="70">
        <v>0.18898198821166537</v>
      </c>
      <c r="G6" s="70">
        <v>0.17386983681995441</v>
      </c>
      <c r="H6" s="70">
        <v>0.15747515285677355</v>
      </c>
      <c r="I6" s="70">
        <v>0.18679076224786714</v>
      </c>
      <c r="J6" s="70">
        <v>0.16171064597989054</v>
      </c>
      <c r="K6" s="70">
        <v>0.16147155654742398</v>
      </c>
      <c r="L6" s="70">
        <v>0.20767838494379962</v>
      </c>
      <c r="M6" s="121">
        <v>0.20085446294494222</v>
      </c>
      <c r="N6" s="70">
        <v>0.18460467156280244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4.25" customHeight="1">
      <c r="B8" s="117" t="s">
        <v>117</v>
      </c>
      <c r="C8" s="118" t="s">
        <v>2</v>
      </c>
      <c r="D8" s="118" t="s">
        <v>3</v>
      </c>
      <c r="E8" s="118" t="s">
        <v>4</v>
      </c>
      <c r="F8" s="118" t="s">
        <v>5</v>
      </c>
      <c r="G8" s="118" t="s">
        <v>6</v>
      </c>
      <c r="H8" s="118" t="s">
        <v>7</v>
      </c>
      <c r="I8" s="118" t="s">
        <v>8</v>
      </c>
      <c r="J8" s="118" t="s">
        <v>9</v>
      </c>
      <c r="K8" s="118" t="s">
        <v>137</v>
      </c>
      <c r="L8" s="118" t="s">
        <v>141</v>
      </c>
      <c r="M8" s="118" t="s">
        <v>144</v>
      </c>
      <c r="N8" s="118" t="s">
        <v>145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>
      <c r="B9" s="66" t="s">
        <v>134</v>
      </c>
      <c r="C9" s="68">
        <v>45164.887413091601</v>
      </c>
      <c r="D9" s="68">
        <v>67810.563837224792</v>
      </c>
      <c r="E9" s="68">
        <v>7805.2103965551305</v>
      </c>
      <c r="F9" s="68">
        <v>7889.2547686222297</v>
      </c>
      <c r="G9" s="68">
        <v>4962.7174377532101</v>
      </c>
      <c r="H9" s="68">
        <v>14645.9157054893</v>
      </c>
      <c r="I9" s="68">
        <v>35303.098308419896</v>
      </c>
      <c r="J9" s="68">
        <v>6980.8613867855101</v>
      </c>
      <c r="K9" s="68">
        <v>15531.691510119701</v>
      </c>
      <c r="L9" s="68">
        <v>6014.06385217774</v>
      </c>
      <c r="M9" s="119">
        <v>11558.7054485796</v>
      </c>
      <c r="N9" s="68">
        <v>40085.322197662499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s="50" customFormat="1">
      <c r="A10" s="49"/>
      <c r="B10" s="67" t="s">
        <v>132</v>
      </c>
      <c r="C10" s="69">
        <v>1113.2609719759998</v>
      </c>
      <c r="D10" s="69">
        <v>6610.8240362829983</v>
      </c>
      <c r="E10" s="69">
        <v>2964.9650359760008</v>
      </c>
      <c r="F10" s="69">
        <v>901.64013030100011</v>
      </c>
      <c r="G10" s="69">
        <v>716.72967633900021</v>
      </c>
      <c r="H10" s="69">
        <v>5226.6534818800001</v>
      </c>
      <c r="I10" s="69">
        <v>9809.988324496002</v>
      </c>
      <c r="J10" s="69">
        <v>285.44624206900016</v>
      </c>
      <c r="K10" s="69">
        <v>3804.6217346430003</v>
      </c>
      <c r="L10" s="69">
        <v>1098.9611719750001</v>
      </c>
      <c r="M10" s="120">
        <v>1279.1951493480001</v>
      </c>
      <c r="N10" s="69">
        <v>6468.2725102170007</v>
      </c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>
      <c r="B11" s="67" t="s">
        <v>133</v>
      </c>
      <c r="C11" s="70">
        <v>2.464881539045545E-2</v>
      </c>
      <c r="D11" s="70">
        <v>9.74895895594068E-2</v>
      </c>
      <c r="E11" s="70">
        <v>0.37986996958910973</v>
      </c>
      <c r="F11" s="70">
        <v>0.11428711034749123</v>
      </c>
      <c r="G11" s="70">
        <v>0.14442282586684765</v>
      </c>
      <c r="H11" s="70">
        <v>0.35686764740295795</v>
      </c>
      <c r="I11" s="70">
        <v>0.27787896231635539</v>
      </c>
      <c r="J11" s="70">
        <v>4.0889830961167405E-2</v>
      </c>
      <c r="K11" s="70">
        <v>0.24495862103390942</v>
      </c>
      <c r="L11" s="70">
        <v>0.18273187631306201</v>
      </c>
      <c r="M11" s="121">
        <v>0.11066941320017762</v>
      </c>
      <c r="N11" s="70">
        <v>0.16136261742693903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4.25" customHeight="1">
      <c r="B13" s="117" t="s">
        <v>119</v>
      </c>
      <c r="C13" s="118" t="s">
        <v>2</v>
      </c>
      <c r="D13" s="118" t="s">
        <v>3</v>
      </c>
      <c r="E13" s="118" t="s">
        <v>4</v>
      </c>
      <c r="F13" s="118" t="s">
        <v>5</v>
      </c>
      <c r="G13" s="118" t="s">
        <v>6</v>
      </c>
      <c r="H13" s="118" t="s">
        <v>7</v>
      </c>
      <c r="I13" s="118" t="s">
        <v>8</v>
      </c>
      <c r="J13" s="118" t="s">
        <v>9</v>
      </c>
      <c r="K13" s="118" t="s">
        <v>137</v>
      </c>
      <c r="L13" s="118" t="s">
        <v>141</v>
      </c>
      <c r="M13" s="118" t="s">
        <v>144</v>
      </c>
      <c r="N13" s="118" t="s">
        <v>145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>
      <c r="B14" s="66" t="s">
        <v>135</v>
      </c>
      <c r="C14" s="68">
        <v>72783.774143282804</v>
      </c>
      <c r="D14" s="68">
        <v>72783.774143282804</v>
      </c>
      <c r="E14" s="68">
        <v>73761.0764666818</v>
      </c>
      <c r="F14" s="68">
        <v>73080.218761422497</v>
      </c>
      <c r="G14" s="68">
        <v>68917.532303920889</v>
      </c>
      <c r="H14" s="68">
        <v>72680.085124252306</v>
      </c>
      <c r="I14" s="68">
        <v>72680.085124252306</v>
      </c>
      <c r="J14" s="68">
        <v>68669.320878663406</v>
      </c>
      <c r="K14" s="68">
        <v>71416.965068571997</v>
      </c>
      <c r="L14" s="68">
        <v>64660.560382520198</v>
      </c>
      <c r="M14" s="119">
        <v>60884.707481291895</v>
      </c>
      <c r="N14" s="68">
        <v>60884.707481291895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s="50" customFormat="1">
      <c r="A15" s="49"/>
      <c r="B15" s="67" t="s">
        <v>132</v>
      </c>
      <c r="C15" s="69">
        <v>10652.149692858242</v>
      </c>
      <c r="D15" s="69">
        <v>10652.149692858242</v>
      </c>
      <c r="E15" s="69">
        <v>11860.994126301452</v>
      </c>
      <c r="F15" s="69">
        <v>11094.617308330242</v>
      </c>
      <c r="G15" s="69">
        <v>10226.611580027662</v>
      </c>
      <c r="H15" s="69">
        <v>13717.762346275998</v>
      </c>
      <c r="I15" s="69">
        <v>13717.762346275998</v>
      </c>
      <c r="J15" s="69">
        <v>12147.323577385494</v>
      </c>
      <c r="K15" s="69">
        <v>13880.744810039334</v>
      </c>
      <c r="L15" s="69">
        <v>12242.755211084683</v>
      </c>
      <c r="M15" s="120">
        <v>10366.924542629527</v>
      </c>
      <c r="N15" s="69">
        <v>10366.924542629527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>
      <c r="B16" s="67" t="s">
        <v>133</v>
      </c>
      <c r="C16" s="70">
        <v>0.14635335716293474</v>
      </c>
      <c r="D16" s="70">
        <v>0.14635335716293474</v>
      </c>
      <c r="E16" s="70">
        <v>0.16080288811483268</v>
      </c>
      <c r="F16" s="70">
        <v>0.15181423231024666</v>
      </c>
      <c r="G16" s="70">
        <v>0.14838911432477167</v>
      </c>
      <c r="H16" s="70">
        <v>0.1887416934477224</v>
      </c>
      <c r="I16" s="70">
        <v>0.1887416934477224</v>
      </c>
      <c r="J16" s="70">
        <v>0.17689593288463482</v>
      </c>
      <c r="K16" s="70">
        <v>0.19436200903681</v>
      </c>
      <c r="L16" s="70">
        <v>0.18933883558476378</v>
      </c>
      <c r="M16" s="121">
        <v>0.17027140264761859</v>
      </c>
      <c r="N16" s="70">
        <v>0.17027140264761859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48" t="s">
        <v>136</v>
      </c>
    </row>
    <row r="21" spans="2:13">
      <c r="B21" s="2"/>
    </row>
    <row r="23" spans="2:13">
      <c r="B23" s="55"/>
    </row>
  </sheetData>
  <pageMargins left="0.25" right="0.25" top="0.75" bottom="0.75" header="0.3" footer="0.3"/>
  <pageSetup paperSize="9" scale="60" orientation="portrait" r:id="rId1"/>
  <headerFooter alignWithMargins="0">
    <oddFooter>&amp;A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958F8FED66746A3343B9113CE6EF5" ma:contentTypeVersion="8" ma:contentTypeDescription="Create a new document." ma:contentTypeScope="" ma:versionID="4affe75909ed6ef244e3b1b9c43731b8">
  <xsd:schema xmlns:xsd="http://www.w3.org/2001/XMLSchema" xmlns:xs="http://www.w3.org/2001/XMLSchema" xmlns:p="http://schemas.microsoft.com/office/2006/metadata/properties" xmlns:ns2="47108f08-785a-49a1-a3ac-a7ad541d0f6b" targetNamespace="http://schemas.microsoft.com/office/2006/metadata/properties" ma:root="true" ma:fieldsID="10857116e41242c1294159124d8163bd" ns2:_="">
    <xsd:import namespace="47108f08-785a-49a1-a3ac-a7ad541d0f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08f08-785a-49a1-a3ac-a7ad541d0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1214E-0CE5-4D9D-A679-69F30AF18E30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47108f08-785a-49a1-a3ac-a7ad541d0f6b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A22BD2-D0AA-4A71-BCD3-2ECCA826F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08f08-785a-49a1-a3ac-a7ad541d0f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Ørbeck, Preben Lund</dc:creator>
  <cp:keywords/>
  <dc:description/>
  <cp:lastModifiedBy>Ørbeck, Preben Lund</cp:lastModifiedBy>
  <cp:revision/>
  <dcterms:created xsi:type="dcterms:W3CDTF">2012-02-15T11:49:44Z</dcterms:created>
  <dcterms:modified xsi:type="dcterms:W3CDTF">2025-02-10T19:20:13Z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0x0101002C4958F8FED66746A3343B9113CE6EF5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